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 activeTab="4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Справочник" sheetId="8" r:id="rId8"/>
  </sheets>
  <definedNames>
    <definedName name="closed">#REF!</definedName>
    <definedName name="location">#REF!</definedName>
    <definedName name="school_type">#REF!</definedName>
  </definedNames>
  <calcPr calcId="124519"/>
  <fileRecoveryPr repairLoad="1"/>
</workbook>
</file>

<file path=xl/calcChain.xml><?xml version="1.0" encoding="utf-8"?>
<calcChain xmlns="http://schemas.openxmlformats.org/spreadsheetml/2006/main">
  <c r="M2" i="8"/>
  <c r="L2"/>
  <c r="K2"/>
  <c r="J2"/>
  <c r="I2"/>
  <c r="H2"/>
  <c r="G2"/>
  <c r="G48" i="7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6"/>
  <c r="F6"/>
  <c r="C6"/>
  <c r="C4"/>
  <c r="G9" s="1"/>
  <c r="C3"/>
  <c r="C2"/>
  <c r="F9" s="1"/>
  <c r="A1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G9"/>
  <c r="J6"/>
  <c r="F6"/>
  <c r="C6"/>
  <c r="C4"/>
  <c r="C3"/>
  <c r="C2"/>
  <c r="F9" s="1"/>
  <c r="A1"/>
  <c r="G48" i="5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1"/>
  <c r="J6"/>
  <c r="F6"/>
  <c r="C6"/>
  <c r="C4"/>
  <c r="G16" s="1"/>
  <c r="C3"/>
  <c r="C2"/>
  <c r="F17" s="1"/>
  <c r="A1"/>
  <c r="G48" i="4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G12"/>
  <c r="F12"/>
  <c r="G11"/>
  <c r="F11"/>
  <c r="G10"/>
  <c r="F10"/>
  <c r="G9"/>
  <c r="F9"/>
  <c r="J6"/>
  <c r="F6"/>
  <c r="C6"/>
  <c r="C4"/>
  <c r="C3"/>
  <c r="C2"/>
  <c r="A1"/>
  <c r="G48" i="3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C4"/>
  <c r="C3"/>
  <c r="C2"/>
  <c r="A1"/>
  <c r="G48" i="1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J6"/>
  <c r="F6"/>
  <c r="C6"/>
  <c r="F11" i="5" l="1"/>
  <c r="F12"/>
  <c r="F16"/>
  <c r="G15"/>
  <c r="F15"/>
  <c r="G10"/>
  <c r="G14"/>
  <c r="G18"/>
  <c r="F10"/>
  <c r="F14"/>
  <c r="F18"/>
  <c r="G9"/>
  <c r="G13"/>
  <c r="G17"/>
  <c r="F10" i="6"/>
  <c r="F9" i="5"/>
  <c r="F13"/>
  <c r="G12"/>
</calcChain>
</file>

<file path=xl/sharedStrings.xml><?xml version="1.0" encoding="utf-8"?>
<sst xmlns="http://schemas.openxmlformats.org/spreadsheetml/2006/main" count="244" uniqueCount="101">
  <si>
    <t>Протокол школьного этапа Всероссийской олимпиады школьников</t>
  </si>
  <si>
    <t>Полное наименование  ОУ 
в соответствии с уставом</t>
  </si>
  <si>
    <t>Муниципальное общеобразовательное учреждение «Лицей № 12»</t>
  </si>
  <si>
    <t>Предмет</t>
  </si>
  <si>
    <t>ОБЖ</t>
  </si>
  <si>
    <t>Район</t>
  </si>
  <si>
    <t>г. Железногорск</t>
  </si>
  <si>
    <t>Дата</t>
  </si>
  <si>
    <t>Максимальный балл</t>
  </si>
  <si>
    <t>Средний балл</t>
  </si>
  <si>
    <t>Количество участников</t>
  </si>
  <si>
    <t>№ п/п</t>
  </si>
  <si>
    <t>Фамилия</t>
  </si>
  <si>
    <t>Имя</t>
  </si>
  <si>
    <t>Отчество</t>
  </si>
  <si>
    <t>Дата рождения,
дд.мм.гггг</t>
  </si>
  <si>
    <t>Класс</t>
  </si>
  <si>
    <t>Результат (балл)</t>
  </si>
  <si>
    <t>Статус участника</t>
  </si>
  <si>
    <t>Ф.И.О. преподавателя</t>
  </si>
  <si>
    <t>22-23.09.2023</t>
  </si>
  <si>
    <t>Гридасова</t>
  </si>
  <si>
    <t>Агата</t>
  </si>
  <si>
    <t>Игоревна</t>
  </si>
  <si>
    <t>победитель</t>
  </si>
  <si>
    <t>Руковицын Сергей Иванович</t>
  </si>
  <si>
    <t xml:space="preserve">Губанов    </t>
  </si>
  <si>
    <t>Егор</t>
  </si>
  <si>
    <t xml:space="preserve">Дмитриевич </t>
  </si>
  <si>
    <t>участник</t>
  </si>
  <si>
    <t xml:space="preserve">Евтеев                </t>
  </si>
  <si>
    <t xml:space="preserve">Богдан        </t>
  </si>
  <si>
    <t>Юрьевич</t>
  </si>
  <si>
    <t>призер</t>
  </si>
  <si>
    <t xml:space="preserve">Козлов                </t>
  </si>
  <si>
    <t xml:space="preserve">Марк        </t>
  </si>
  <si>
    <t>Романович</t>
  </si>
  <si>
    <t xml:space="preserve">Мовчанюк              </t>
  </si>
  <si>
    <t xml:space="preserve">Михаил </t>
  </si>
  <si>
    <t xml:space="preserve"> Витальевич </t>
  </si>
  <si>
    <t xml:space="preserve">Новиков	</t>
  </si>
  <si>
    <t xml:space="preserve">Степан	</t>
  </si>
  <si>
    <t xml:space="preserve">Романович       </t>
  </si>
  <si>
    <t xml:space="preserve">Разинкин	</t>
  </si>
  <si>
    <t xml:space="preserve">Иван	</t>
  </si>
  <si>
    <t xml:space="preserve">Витальевич	</t>
  </si>
  <si>
    <t xml:space="preserve">Сенчук	</t>
  </si>
  <si>
    <t xml:space="preserve">Татьяна	</t>
  </si>
  <si>
    <t xml:space="preserve">Витальевна	</t>
  </si>
  <si>
    <t xml:space="preserve">Свинарев	</t>
  </si>
  <si>
    <t xml:space="preserve">Артем	</t>
  </si>
  <si>
    <t>Александрович</t>
  </si>
  <si>
    <t xml:space="preserve">Виноходов	</t>
  </si>
  <si>
    <t xml:space="preserve">Максим	</t>
  </si>
  <si>
    <t xml:space="preserve">Сергеевич	</t>
  </si>
  <si>
    <t xml:space="preserve">Михальченко	</t>
  </si>
  <si>
    <t xml:space="preserve">Александрович	</t>
  </si>
  <si>
    <t xml:space="preserve">Беленьков	</t>
  </si>
  <si>
    <t xml:space="preserve">Кирилл	</t>
  </si>
  <si>
    <t xml:space="preserve">Олегович	</t>
  </si>
  <si>
    <t xml:space="preserve">Парамонова	</t>
  </si>
  <si>
    <t xml:space="preserve">Елена	</t>
  </si>
  <si>
    <t xml:space="preserve">Александровна	</t>
  </si>
  <si>
    <t>Школа</t>
  </si>
  <si>
    <t>Кол-во записей 5 класс</t>
  </si>
  <si>
    <t>Кол-во записей 6 класс</t>
  </si>
  <si>
    <t>Кол-во записей 7 класс</t>
  </si>
  <si>
    <t>Кол-во записей 8 класс</t>
  </si>
  <si>
    <t>Кол-во записей 9 класс</t>
  </si>
  <si>
    <t>Кол-во записей 10 класс</t>
  </si>
  <si>
    <t>Кол-во записей 11 класс</t>
  </si>
  <si>
    <t>Английский язык</t>
  </si>
  <si>
    <t>Муниципальное общеобразовательное учреждение «Гимназия №1»</t>
  </si>
  <si>
    <t>Биология</t>
  </si>
  <si>
    <t>Муниципальное общеобразовательное учреждение «Средняя общеобразовательная школа № 3»</t>
  </si>
  <si>
    <t>Информатика</t>
  </si>
  <si>
    <t>Муниципальное общеобразовательное учреждение «Средняя общеобразовательная школа № 4»</t>
  </si>
  <si>
    <t>История</t>
  </si>
  <si>
    <t>Муниципальное общеобразовательное учреждение «Лицей № 5»</t>
  </si>
  <si>
    <t>Краеведение</t>
  </si>
  <si>
    <t>Муниципальное общеобразовательное учреждение «Средняя общеобразовательная школа № 6»</t>
  </si>
  <si>
    <t>Литература</t>
  </si>
  <si>
    <t>Муниципальное общеобразовательное учреждение «Средняя общеобразовательная школа № 7»</t>
  </si>
  <si>
    <t>Математика</t>
  </si>
  <si>
    <t>Муниципальное общеобразовательное учреждение «Средняя общеобразовательная школа № 8»</t>
  </si>
  <si>
    <t>МХК</t>
  </si>
  <si>
    <t>Муниципальное общеобразовательное учреждение «Средняя общеобразовательная школа № 9»</t>
  </si>
  <si>
    <t>Немецкий язык</t>
  </si>
  <si>
    <t>Муниципальное общеобразовательное учреждение «Гимназия №10»</t>
  </si>
  <si>
    <t>Муниципальное общеобразовательное учреждение «Средняя общеобразовательная школа №11 с углубленным изучением отдельных предметов»</t>
  </si>
  <si>
    <t>Обществознание</t>
  </si>
  <si>
    <t>ОПК</t>
  </si>
  <si>
    <t>Муниципальное общеобразовательное учреждение «Средняя общеобразовательная школа № 13»</t>
  </si>
  <si>
    <t>Право</t>
  </si>
  <si>
    <t>Муниципальное бюджетное общеобразовательное учреждение «Средняя общеобразовательная школа №14»</t>
  </si>
  <si>
    <t>Русский язык</t>
  </si>
  <si>
    <t>Муниципальное общеобразовательное учреждение "Вечерняя (сменная) общеобразовательная школа"</t>
  </si>
  <si>
    <t>Физика</t>
  </si>
  <si>
    <t>Физическая культура</t>
  </si>
  <si>
    <t>Французский язык</t>
  </si>
  <si>
    <t>Химия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</si>
</sst>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0"/>
      <color rgb="FF000000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0</xdr:row>
      <xdr:rowOff>152400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161925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123825</xdr:colOff>
      <xdr:row>0</xdr:row>
      <xdr:rowOff>180975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171450</xdr:rowOff>
    </xdr:from>
    <xdr:ext cx="1047750" cy="1047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">
        <v>2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">
        <v>4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">
        <v>6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2"/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0</v>
      </c>
      <c r="D6" s="49" t="s">
        <v>9</v>
      </c>
      <c r="E6" s="48"/>
      <c r="F6" s="3">
        <f>IF(COUNTA(I9:I48)&gt;0,SUM(I9:I48)/COUNTA(I9:I48),0)</f>
        <v>0</v>
      </c>
      <c r="G6" s="50" t="s">
        <v>10</v>
      </c>
      <c r="H6" s="48"/>
      <c r="I6" s="48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7"/>
      <c r="D9" s="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5</v>
      </c>
      <c r="I9" s="11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6"/>
      <c r="C10" s="7"/>
      <c r="D10" s="7"/>
      <c r="E10" s="8"/>
      <c r="F10" s="9" t="str">
        <f t="shared" si="0"/>
        <v/>
      </c>
      <c r="G10" s="4" t="str">
        <f t="shared" si="1"/>
        <v/>
      </c>
      <c r="H10" s="10">
        <v>5</v>
      </c>
      <c r="I10" s="11"/>
      <c r="J10" s="5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7"/>
      <c r="D11" s="7"/>
      <c r="E11" s="8"/>
      <c r="F11" s="9" t="str">
        <f t="shared" si="0"/>
        <v/>
      </c>
      <c r="G11" s="4" t="str">
        <f t="shared" si="1"/>
        <v/>
      </c>
      <c r="H11" s="10">
        <v>5</v>
      </c>
      <c r="I11" s="11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7"/>
      <c r="D12" s="7"/>
      <c r="E12" s="8"/>
      <c r="F12" s="9" t="str">
        <f t="shared" si="0"/>
        <v/>
      </c>
      <c r="G12" s="4" t="str">
        <f t="shared" si="1"/>
        <v/>
      </c>
      <c r="H12" s="10">
        <v>5</v>
      </c>
      <c r="I12" s="12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7"/>
      <c r="D13" s="7"/>
      <c r="E13" s="8"/>
      <c r="F13" s="9" t="str">
        <f t="shared" si="0"/>
        <v/>
      </c>
      <c r="G13" s="4" t="str">
        <f t="shared" si="1"/>
        <v/>
      </c>
      <c r="H13" s="10">
        <v>5</v>
      </c>
      <c r="I13" s="12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7"/>
      <c r="D14" s="7"/>
      <c r="E14" s="8"/>
      <c r="F14" s="9" t="str">
        <f t="shared" si="0"/>
        <v/>
      </c>
      <c r="G14" s="4" t="str">
        <f t="shared" si="1"/>
        <v/>
      </c>
      <c r="H14" s="10">
        <v>5</v>
      </c>
      <c r="I14" s="12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6"/>
      <c r="C15" s="7"/>
      <c r="D15" s="7"/>
      <c r="E15" s="8"/>
      <c r="F15" s="9" t="str">
        <f t="shared" si="0"/>
        <v/>
      </c>
      <c r="G15" s="4" t="str">
        <f t="shared" si="1"/>
        <v/>
      </c>
      <c r="H15" s="10">
        <v>5</v>
      </c>
      <c r="I15" s="12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7"/>
      <c r="D16" s="7"/>
      <c r="E16" s="8"/>
      <c r="F16" s="9" t="str">
        <f t="shared" si="0"/>
        <v/>
      </c>
      <c r="G16" s="4" t="str">
        <f t="shared" si="1"/>
        <v/>
      </c>
      <c r="H16" s="10">
        <v>5</v>
      </c>
      <c r="I16" s="12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7"/>
      <c r="D17" s="7"/>
      <c r="E17" s="8"/>
      <c r="F17" s="9" t="str">
        <f t="shared" si="0"/>
        <v/>
      </c>
      <c r="G17" s="4" t="str">
        <f t="shared" si="1"/>
        <v/>
      </c>
      <c r="H17" s="10">
        <v>5</v>
      </c>
      <c r="I17" s="12"/>
      <c r="J17" s="5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7"/>
      <c r="E18" s="8"/>
      <c r="F18" s="9" t="str">
        <f t="shared" si="0"/>
        <v/>
      </c>
      <c r="G18" s="4" t="str">
        <f t="shared" si="1"/>
        <v/>
      </c>
      <c r="H18" s="10">
        <v>5</v>
      </c>
      <c r="I18" s="12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6"/>
      <c r="C19" s="7"/>
      <c r="D19" s="7"/>
      <c r="E19" s="8"/>
      <c r="F19" s="9" t="str">
        <f t="shared" si="0"/>
        <v/>
      </c>
      <c r="G19" s="4" t="str">
        <f t="shared" si="1"/>
        <v/>
      </c>
      <c r="H19" s="10">
        <v>5</v>
      </c>
      <c r="I19" s="12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6"/>
      <c r="C20" s="7"/>
      <c r="D20" s="7"/>
      <c r="E20" s="8"/>
      <c r="F20" s="9" t="str">
        <f t="shared" si="0"/>
        <v/>
      </c>
      <c r="G20" s="4" t="str">
        <f t="shared" si="1"/>
        <v/>
      </c>
      <c r="H20" s="10">
        <v>5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6"/>
      <c r="C21" s="7"/>
      <c r="D21" s="7"/>
      <c r="E21" s="8"/>
      <c r="F21" s="9" t="str">
        <f t="shared" si="0"/>
        <v/>
      </c>
      <c r="G21" s="4" t="str">
        <f t="shared" si="1"/>
        <v/>
      </c>
      <c r="H21" s="10">
        <v>5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6"/>
      <c r="C22" s="7"/>
      <c r="D22" s="7"/>
      <c r="E22" s="8"/>
      <c r="F22" s="9" t="str">
        <f t="shared" si="0"/>
        <v/>
      </c>
      <c r="G22" s="4" t="str">
        <f t="shared" si="1"/>
        <v/>
      </c>
      <c r="H22" s="10">
        <v>5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6"/>
      <c r="C23" s="7"/>
      <c r="D23" s="7"/>
      <c r="E23" s="8"/>
      <c r="F23" s="9" t="str">
        <f t="shared" si="0"/>
        <v/>
      </c>
      <c r="G23" s="4" t="str">
        <f t="shared" si="1"/>
        <v/>
      </c>
      <c r="H23" s="10">
        <v>5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6"/>
      <c r="C24" s="7"/>
      <c r="D24" s="7"/>
      <c r="E24" s="8"/>
      <c r="F24" s="9" t="str">
        <f t="shared" si="0"/>
        <v/>
      </c>
      <c r="G24" s="4" t="str">
        <f t="shared" si="1"/>
        <v/>
      </c>
      <c r="H24" s="10">
        <v>5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6"/>
      <c r="C25" s="7"/>
      <c r="D25" s="7"/>
      <c r="E25" s="8"/>
      <c r="F25" s="9" t="str">
        <f t="shared" si="0"/>
        <v/>
      </c>
      <c r="G25" s="4" t="str">
        <f t="shared" si="1"/>
        <v/>
      </c>
      <c r="H25" s="10">
        <v>5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6"/>
      <c r="C26" s="7"/>
      <c r="D26" s="7"/>
      <c r="E26" s="8"/>
      <c r="F26" s="9" t="str">
        <f t="shared" si="0"/>
        <v/>
      </c>
      <c r="G26" s="4" t="str">
        <f t="shared" si="1"/>
        <v/>
      </c>
      <c r="H26" s="10">
        <v>5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6"/>
      <c r="C27" s="7"/>
      <c r="D27" s="7"/>
      <c r="E27" s="8"/>
      <c r="F27" s="9" t="str">
        <f t="shared" si="0"/>
        <v/>
      </c>
      <c r="G27" s="4" t="str">
        <f t="shared" si="1"/>
        <v/>
      </c>
      <c r="H27" s="10">
        <v>5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6"/>
      <c r="C28" s="7"/>
      <c r="D28" s="7"/>
      <c r="E28" s="8"/>
      <c r="F28" s="9" t="str">
        <f t="shared" si="0"/>
        <v/>
      </c>
      <c r="G28" s="4" t="str">
        <f t="shared" si="1"/>
        <v/>
      </c>
      <c r="H28" s="10">
        <v>5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6"/>
      <c r="C29" s="7"/>
      <c r="D29" s="7"/>
      <c r="E29" s="8"/>
      <c r="F29" s="9" t="str">
        <f t="shared" si="0"/>
        <v/>
      </c>
      <c r="G29" s="4" t="str">
        <f t="shared" si="1"/>
        <v/>
      </c>
      <c r="H29" s="10">
        <v>5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6"/>
      <c r="C30" s="7"/>
      <c r="D30" s="7"/>
      <c r="E30" s="8"/>
      <c r="F30" s="9" t="str">
        <f t="shared" si="0"/>
        <v/>
      </c>
      <c r="G30" s="4" t="str">
        <f t="shared" si="1"/>
        <v/>
      </c>
      <c r="H30" s="10">
        <v>5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6"/>
      <c r="C31" s="7"/>
      <c r="D31" s="7"/>
      <c r="E31" s="8"/>
      <c r="F31" s="9" t="str">
        <f t="shared" si="0"/>
        <v/>
      </c>
      <c r="G31" s="4" t="str">
        <f t="shared" si="1"/>
        <v/>
      </c>
      <c r="H31" s="10">
        <v>5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6"/>
      <c r="C32" s="7"/>
      <c r="D32" s="7"/>
      <c r="E32" s="8"/>
      <c r="F32" s="9" t="str">
        <f t="shared" si="0"/>
        <v/>
      </c>
      <c r="G32" s="4" t="str">
        <f t="shared" si="1"/>
        <v/>
      </c>
      <c r="H32" s="10">
        <v>5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6"/>
      <c r="C33" s="7"/>
      <c r="D33" s="7"/>
      <c r="E33" s="8"/>
      <c r="F33" s="9" t="str">
        <f t="shared" si="0"/>
        <v/>
      </c>
      <c r="G33" s="4" t="str">
        <f t="shared" si="1"/>
        <v/>
      </c>
      <c r="H33" s="10">
        <v>5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6"/>
      <c r="C34" s="7"/>
      <c r="D34" s="7"/>
      <c r="E34" s="8"/>
      <c r="F34" s="9" t="str">
        <f t="shared" si="0"/>
        <v/>
      </c>
      <c r="G34" s="4" t="str">
        <f t="shared" si="1"/>
        <v/>
      </c>
      <c r="H34" s="10">
        <v>5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6"/>
      <c r="C35" s="7"/>
      <c r="D35" s="7"/>
      <c r="E35" s="8"/>
      <c r="F35" s="9" t="str">
        <f t="shared" si="0"/>
        <v/>
      </c>
      <c r="G35" s="4" t="str">
        <f t="shared" si="1"/>
        <v/>
      </c>
      <c r="H35" s="10">
        <v>5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6"/>
      <c r="C36" s="7"/>
      <c r="D36" s="7"/>
      <c r="E36" s="8"/>
      <c r="F36" s="9" t="str">
        <f t="shared" si="0"/>
        <v/>
      </c>
      <c r="G36" s="4" t="str">
        <f t="shared" si="1"/>
        <v/>
      </c>
      <c r="H36" s="10">
        <v>5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6"/>
      <c r="C37" s="7"/>
      <c r="D37" s="7"/>
      <c r="E37" s="8"/>
      <c r="F37" s="9" t="str">
        <f t="shared" si="0"/>
        <v/>
      </c>
      <c r="G37" s="4" t="str">
        <f t="shared" si="1"/>
        <v/>
      </c>
      <c r="H37" s="10">
        <v>5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6"/>
      <c r="C38" s="7"/>
      <c r="D38" s="7"/>
      <c r="E38" s="8"/>
      <c r="F38" s="9" t="str">
        <f t="shared" si="0"/>
        <v/>
      </c>
      <c r="G38" s="4" t="str">
        <f t="shared" si="1"/>
        <v/>
      </c>
      <c r="H38" s="10">
        <v>5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6"/>
      <c r="C39" s="7"/>
      <c r="D39" s="7"/>
      <c r="E39" s="8"/>
      <c r="F39" s="9" t="str">
        <f t="shared" si="0"/>
        <v/>
      </c>
      <c r="G39" s="4" t="str">
        <f t="shared" si="1"/>
        <v/>
      </c>
      <c r="H39" s="10">
        <v>5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6"/>
      <c r="C40" s="7"/>
      <c r="D40" s="7"/>
      <c r="E40" s="8"/>
      <c r="F40" s="9" t="str">
        <f t="shared" si="0"/>
        <v/>
      </c>
      <c r="G40" s="4" t="str">
        <f t="shared" si="1"/>
        <v/>
      </c>
      <c r="H40" s="10">
        <v>5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5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5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5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5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5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5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5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5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4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  <dataValidation type="list" allowBlank="1" showErrorMessage="1" sqref="C3">
      <formula1>Справочник!$C$2:$C$23</formula1>
    </dataValidation>
    <dataValidation type="list" allowBlank="1" sqref="C2">
      <formula1>Справочник!$D$2:$D$15</formula1>
    </dataValidation>
  </dataValidations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tr">
        <f>'5'!A1</f>
        <v>Протокол школьного этапа Всероссийской олимпиады школьников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tr">
        <f>'5'!C2</f>
        <v>Муниципальное общеобразовательное учреждение «Лицей № 12»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tr">
        <f>'5'!C3</f>
        <v>ОБЖ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tr">
        <f>'5'!C4</f>
        <v>г. Железногорск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2"/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0</v>
      </c>
      <c r="D6" s="49" t="s">
        <v>9</v>
      </c>
      <c r="E6" s="48"/>
      <c r="F6" s="3">
        <f>IF(COUNTA(I9:I48)&gt;0,SUM(I9:I48)/COUNTA(I9:I48),0)</f>
        <v>0</v>
      </c>
      <c r="G6" s="50" t="s">
        <v>10</v>
      </c>
      <c r="H6" s="48"/>
      <c r="I6" s="48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2"/>
      <c r="C9" s="17"/>
      <c r="D9" s="17"/>
      <c r="E9" s="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6</v>
      </c>
      <c r="I9" s="10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2"/>
      <c r="C10" s="17"/>
      <c r="D10" s="17"/>
      <c r="E10" s="8"/>
      <c r="F10" s="9" t="str">
        <f t="shared" si="0"/>
        <v/>
      </c>
      <c r="G10" s="4" t="str">
        <f t="shared" si="1"/>
        <v/>
      </c>
      <c r="H10" s="10">
        <v>6</v>
      </c>
      <c r="I10" s="10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2"/>
      <c r="C11" s="17"/>
      <c r="D11" s="17"/>
      <c r="E11" s="18"/>
      <c r="F11" s="9" t="str">
        <f t="shared" si="0"/>
        <v/>
      </c>
      <c r="G11" s="4" t="str">
        <f t="shared" si="1"/>
        <v/>
      </c>
      <c r="H11" s="10">
        <v>6</v>
      </c>
      <c r="I11" s="10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2"/>
      <c r="C12" s="17"/>
      <c r="D12" s="17"/>
      <c r="E12" s="18"/>
      <c r="F12" s="9" t="str">
        <f t="shared" si="0"/>
        <v/>
      </c>
      <c r="G12" s="4" t="str">
        <f t="shared" si="1"/>
        <v/>
      </c>
      <c r="H12" s="10">
        <v>6</v>
      </c>
      <c r="I12" s="10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2"/>
      <c r="C13" s="17"/>
      <c r="D13" s="17"/>
      <c r="E13" s="8"/>
      <c r="F13" s="9" t="str">
        <f t="shared" si="0"/>
        <v/>
      </c>
      <c r="G13" s="4" t="str">
        <f t="shared" si="1"/>
        <v/>
      </c>
      <c r="H13" s="10">
        <v>6</v>
      </c>
      <c r="I13" s="10"/>
      <c r="J13" s="5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2"/>
      <c r="C14" s="17"/>
      <c r="D14" s="17"/>
      <c r="E14" s="18"/>
      <c r="F14" s="9" t="str">
        <f t="shared" si="0"/>
        <v/>
      </c>
      <c r="G14" s="4" t="str">
        <f t="shared" si="1"/>
        <v/>
      </c>
      <c r="H14" s="10">
        <v>6</v>
      </c>
      <c r="I14" s="10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2"/>
      <c r="C15" s="17"/>
      <c r="D15" s="17"/>
      <c r="E15" s="18"/>
      <c r="F15" s="9" t="str">
        <f t="shared" si="0"/>
        <v/>
      </c>
      <c r="G15" s="4" t="str">
        <f t="shared" si="1"/>
        <v/>
      </c>
      <c r="H15" s="10">
        <v>6</v>
      </c>
      <c r="I15" s="10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2"/>
      <c r="C16" s="17"/>
      <c r="D16" s="17"/>
      <c r="E16" s="8"/>
      <c r="F16" s="9" t="str">
        <f t="shared" si="0"/>
        <v/>
      </c>
      <c r="G16" s="4" t="str">
        <f t="shared" si="1"/>
        <v/>
      </c>
      <c r="H16" s="10">
        <v>6</v>
      </c>
      <c r="I16" s="10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2"/>
      <c r="C17" s="17"/>
      <c r="D17" s="17"/>
      <c r="E17" s="23"/>
      <c r="F17" s="9" t="str">
        <f t="shared" si="0"/>
        <v/>
      </c>
      <c r="G17" s="4" t="str">
        <f t="shared" si="1"/>
        <v/>
      </c>
      <c r="H17" s="10">
        <v>6</v>
      </c>
      <c r="I17" s="10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22"/>
      <c r="C18" s="17"/>
      <c r="D18" s="17"/>
      <c r="E18" s="8"/>
      <c r="F18" s="9" t="str">
        <f t="shared" si="0"/>
        <v/>
      </c>
      <c r="G18" s="4" t="str">
        <f t="shared" si="1"/>
        <v/>
      </c>
      <c r="H18" s="10">
        <v>6</v>
      </c>
      <c r="I18" s="10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6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6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6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6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6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6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6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6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6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6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6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6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6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6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6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6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6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6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6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6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6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6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6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6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6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6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6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6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6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6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2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tr">
        <f>'5'!A1</f>
        <v>Протокол школьного этапа Всероссийской олимпиады школьников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tr">
        <f>'5'!C2</f>
        <v>Муниципальное общеобразовательное учреждение «Лицей № 12»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tr">
        <f>'5'!C3</f>
        <v>ОБЖ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tr">
        <f>'5'!C4</f>
        <v>г. Железногорск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2"/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0</v>
      </c>
      <c r="D6" s="49" t="s">
        <v>9</v>
      </c>
      <c r="E6" s="48"/>
      <c r="F6" s="3">
        <f>IF(COUNTA(I9:I48)&gt;0,SUM(I9:I48)/COUNTA(I9:I48),0)</f>
        <v>0</v>
      </c>
      <c r="G6" s="50" t="s">
        <v>10</v>
      </c>
      <c r="H6" s="48"/>
      <c r="I6" s="48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25"/>
      <c r="C9" s="26"/>
      <c r="D9" s="26"/>
      <c r="E9" s="18"/>
      <c r="F9" s="9" t="str">
        <f t="shared" ref="F9:F48" si="0">IF(COUNTA(B9)=1,$C$2,"")</f>
        <v/>
      </c>
      <c r="G9" s="4" t="str">
        <f t="shared" ref="G9:G48" si="1">IF(COUNTA(B9)=1,$C$4,"")</f>
        <v/>
      </c>
      <c r="H9" s="10">
        <v>7</v>
      </c>
      <c r="I9" s="27"/>
      <c r="J9" s="4"/>
      <c r="K9" s="1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5"/>
      <c r="C10" s="26"/>
      <c r="D10" s="26"/>
      <c r="E10" s="18"/>
      <c r="F10" s="9" t="str">
        <f t="shared" si="0"/>
        <v/>
      </c>
      <c r="G10" s="4" t="str">
        <f t="shared" si="1"/>
        <v/>
      </c>
      <c r="H10" s="10">
        <v>7</v>
      </c>
      <c r="I10" s="27"/>
      <c r="J10" s="4"/>
      <c r="K10" s="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5"/>
      <c r="C11" s="26"/>
      <c r="D11" s="26"/>
      <c r="E11" s="18"/>
      <c r="F11" s="9" t="str">
        <f t="shared" si="0"/>
        <v/>
      </c>
      <c r="G11" s="4" t="str">
        <f t="shared" si="1"/>
        <v/>
      </c>
      <c r="H11" s="10">
        <v>7</v>
      </c>
      <c r="I11" s="27"/>
      <c r="J11" s="4"/>
      <c r="K11" s="10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5"/>
      <c r="C12" s="26"/>
      <c r="D12" s="26"/>
      <c r="E12" s="18"/>
      <c r="F12" s="9" t="str">
        <f t="shared" si="0"/>
        <v/>
      </c>
      <c r="G12" s="4" t="str">
        <f t="shared" si="1"/>
        <v/>
      </c>
      <c r="H12" s="10">
        <v>7</v>
      </c>
      <c r="I12" s="27"/>
      <c r="J12" s="4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5"/>
      <c r="C13" s="26"/>
      <c r="D13" s="26"/>
      <c r="E13" s="18"/>
      <c r="F13" s="9" t="str">
        <f t="shared" si="0"/>
        <v/>
      </c>
      <c r="G13" s="4" t="str">
        <f t="shared" si="1"/>
        <v/>
      </c>
      <c r="H13" s="10">
        <v>7</v>
      </c>
      <c r="I13" s="27"/>
      <c r="J13" s="4"/>
      <c r="K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5"/>
      <c r="C14" s="26"/>
      <c r="D14" s="26"/>
      <c r="E14" s="8"/>
      <c r="F14" s="9" t="str">
        <f t="shared" si="0"/>
        <v/>
      </c>
      <c r="G14" s="4" t="str">
        <f t="shared" si="1"/>
        <v/>
      </c>
      <c r="H14" s="10">
        <v>7</v>
      </c>
      <c r="I14" s="27"/>
      <c r="J14" s="4"/>
      <c r="K14" s="1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5"/>
      <c r="C15" s="26"/>
      <c r="D15" s="26"/>
      <c r="E15" s="18"/>
      <c r="F15" s="9" t="str">
        <f t="shared" si="0"/>
        <v/>
      </c>
      <c r="G15" s="4" t="str">
        <f t="shared" si="1"/>
        <v/>
      </c>
      <c r="H15" s="10">
        <v>7</v>
      </c>
      <c r="I15" s="27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5"/>
      <c r="C16" s="26"/>
      <c r="D16" s="26"/>
      <c r="E16" s="23"/>
      <c r="F16" s="9" t="str">
        <f t="shared" si="0"/>
        <v/>
      </c>
      <c r="G16" s="4" t="str">
        <f t="shared" si="1"/>
        <v/>
      </c>
      <c r="H16" s="10">
        <v>7</v>
      </c>
      <c r="I16" s="27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8"/>
      <c r="C17" s="29"/>
      <c r="D17" s="29"/>
      <c r="E17" s="8"/>
      <c r="F17" s="9" t="str">
        <f t="shared" si="0"/>
        <v/>
      </c>
      <c r="G17" s="4" t="str">
        <f t="shared" si="1"/>
        <v/>
      </c>
      <c r="H17" s="10">
        <v>7</v>
      </c>
      <c r="I17" s="27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0"/>
      <c r="E18" s="18"/>
      <c r="F18" s="9" t="str">
        <f t="shared" si="0"/>
        <v/>
      </c>
      <c r="G18" s="4" t="str">
        <f t="shared" si="1"/>
        <v/>
      </c>
      <c r="H18" s="10">
        <v>7</v>
      </c>
      <c r="I18" s="27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7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7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7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7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7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7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7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7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7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7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7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7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7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7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7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7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7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7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7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7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7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7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7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7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7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7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7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7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7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7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2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rintOptions horizontalCentered="1"/>
  <pageMargins left="0.70866141732283472" right="0.70866141732283472" top="0.74803149606299213" bottom="0.74803149606299213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tr">
        <f>'5'!A1</f>
        <v>Протокол школьного этапа Всероссийской олимпиады школьников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tr">
        <f>'5'!C2</f>
        <v>Муниципальное общеобразовательное учреждение «Лицей № 12»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tr">
        <f>'5'!C3</f>
        <v>ОБЖ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tr">
        <f>'5'!C4</f>
        <v>г. Железногорск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3"/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0</v>
      </c>
      <c r="D6" s="49" t="s">
        <v>9</v>
      </c>
      <c r="E6" s="48"/>
      <c r="F6" s="3">
        <f>IF(COUNTA(I9:I48)&gt;0,SUM(I9:I48)/COUNTA(I9:I48),0)</f>
        <v>0</v>
      </c>
      <c r="G6" s="50" t="s">
        <v>10</v>
      </c>
      <c r="H6" s="48"/>
      <c r="I6" s="48"/>
      <c r="J6" s="1">
        <f>COUNTA(I9:I48)</f>
        <v>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6"/>
      <c r="C9" s="6"/>
      <c r="D9" s="6"/>
      <c r="E9" s="31"/>
      <c r="F9" s="9" t="str">
        <f t="shared" ref="F9:F12" si="0">IF(COUNTA(B9)=1,$C$2,"")</f>
        <v/>
      </c>
      <c r="G9" s="4" t="str">
        <f t="shared" ref="G9:G48" si="1">IF(COUNTA(B9)=1,$C$4,"")</f>
        <v/>
      </c>
      <c r="H9" s="10">
        <v>8</v>
      </c>
      <c r="I9" s="32"/>
      <c r="J9" s="5"/>
      <c r="K9" s="13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6"/>
      <c r="C10" s="6"/>
      <c r="D10" s="6"/>
      <c r="E10" s="31"/>
      <c r="F10" s="9" t="str">
        <f t="shared" si="0"/>
        <v/>
      </c>
      <c r="G10" s="4" t="str">
        <f t="shared" si="1"/>
        <v/>
      </c>
      <c r="H10" s="10">
        <v>8</v>
      </c>
      <c r="I10" s="32"/>
      <c r="J10" s="5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6"/>
      <c r="C11" s="6"/>
      <c r="D11" s="6"/>
      <c r="E11" s="31"/>
      <c r="F11" s="9" t="str">
        <f t="shared" si="0"/>
        <v/>
      </c>
      <c r="G11" s="4" t="str">
        <f t="shared" si="1"/>
        <v/>
      </c>
      <c r="H11" s="10">
        <v>8</v>
      </c>
      <c r="I11" s="32"/>
      <c r="J11" s="5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6"/>
      <c r="C12" s="6"/>
      <c r="D12" s="6"/>
      <c r="E12" s="8"/>
      <c r="F12" s="9" t="str">
        <f t="shared" si="0"/>
        <v/>
      </c>
      <c r="G12" s="4" t="str">
        <f t="shared" si="1"/>
        <v/>
      </c>
      <c r="H12" s="10">
        <v>8</v>
      </c>
      <c r="I12" s="32"/>
      <c r="J12" s="5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6"/>
      <c r="C13" s="6"/>
      <c r="D13" s="6"/>
      <c r="E13" s="8"/>
      <c r="F13" s="9"/>
      <c r="G13" s="4" t="str">
        <f t="shared" si="1"/>
        <v/>
      </c>
      <c r="H13" s="10">
        <v>8</v>
      </c>
      <c r="I13" s="32"/>
      <c r="J13" s="5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6"/>
      <c r="C14" s="6"/>
      <c r="D14" s="6"/>
      <c r="E14" s="8"/>
      <c r="F14" s="9" t="str">
        <f t="shared" ref="F14:F48" si="2">IF(COUNTA(B14)=1,$C$2,"")</f>
        <v/>
      </c>
      <c r="G14" s="4" t="str">
        <f t="shared" si="1"/>
        <v/>
      </c>
      <c r="H14" s="10">
        <v>8</v>
      </c>
      <c r="I14" s="32"/>
      <c r="J14" s="5"/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33"/>
      <c r="C15" s="6"/>
      <c r="D15" s="34"/>
      <c r="E15" s="8"/>
      <c r="F15" s="9" t="str">
        <f t="shared" si="2"/>
        <v/>
      </c>
      <c r="G15" s="4" t="str">
        <f t="shared" si="1"/>
        <v/>
      </c>
      <c r="H15" s="10">
        <v>8</v>
      </c>
      <c r="I15" s="32"/>
      <c r="J15" s="5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6"/>
      <c r="C16" s="6"/>
      <c r="D16" s="6"/>
      <c r="E16" s="8"/>
      <c r="F16" s="9" t="str">
        <f t="shared" si="2"/>
        <v/>
      </c>
      <c r="G16" s="4" t="str">
        <f t="shared" si="1"/>
        <v/>
      </c>
      <c r="H16" s="10">
        <v>8</v>
      </c>
      <c r="I16" s="32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6"/>
      <c r="C17" s="6"/>
      <c r="D17" s="6"/>
      <c r="E17" s="8"/>
      <c r="F17" s="9" t="str">
        <f t="shared" si="2"/>
        <v/>
      </c>
      <c r="G17" s="4" t="str">
        <f t="shared" si="1"/>
        <v/>
      </c>
      <c r="H17" s="10">
        <v>8</v>
      </c>
      <c r="I17" s="32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0"/>
      <c r="E18" s="18"/>
      <c r="F18" s="9" t="str">
        <f t="shared" si="2"/>
        <v/>
      </c>
      <c r="G18" s="4" t="str">
        <f t="shared" si="1"/>
        <v/>
      </c>
      <c r="H18" s="10">
        <v>8</v>
      </c>
      <c r="I18" s="27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2"/>
        <v/>
      </c>
      <c r="G19" s="4" t="str">
        <f t="shared" si="1"/>
        <v/>
      </c>
      <c r="H19" s="10">
        <v>8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2"/>
        <v/>
      </c>
      <c r="G20" s="4" t="str">
        <f t="shared" si="1"/>
        <v/>
      </c>
      <c r="H20" s="10">
        <v>8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2"/>
        <v/>
      </c>
      <c r="G21" s="4" t="str">
        <f t="shared" si="1"/>
        <v/>
      </c>
      <c r="H21" s="10">
        <v>8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2"/>
        <v/>
      </c>
      <c r="G22" s="4" t="str">
        <f t="shared" si="1"/>
        <v/>
      </c>
      <c r="H22" s="10">
        <v>8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2"/>
        <v/>
      </c>
      <c r="G23" s="4" t="str">
        <f t="shared" si="1"/>
        <v/>
      </c>
      <c r="H23" s="10">
        <v>8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2"/>
        <v/>
      </c>
      <c r="G24" s="4" t="str">
        <f t="shared" si="1"/>
        <v/>
      </c>
      <c r="H24" s="10">
        <v>8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2"/>
        <v/>
      </c>
      <c r="G25" s="4" t="str">
        <f t="shared" si="1"/>
        <v/>
      </c>
      <c r="H25" s="10">
        <v>8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2"/>
        <v/>
      </c>
      <c r="G26" s="4" t="str">
        <f t="shared" si="1"/>
        <v/>
      </c>
      <c r="H26" s="10">
        <v>8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2"/>
        <v/>
      </c>
      <c r="G27" s="4" t="str">
        <f t="shared" si="1"/>
        <v/>
      </c>
      <c r="H27" s="10">
        <v>8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2"/>
        <v/>
      </c>
      <c r="G28" s="4" t="str">
        <f t="shared" si="1"/>
        <v/>
      </c>
      <c r="H28" s="10">
        <v>8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2"/>
        <v/>
      </c>
      <c r="G29" s="4" t="str">
        <f t="shared" si="1"/>
        <v/>
      </c>
      <c r="H29" s="10">
        <v>8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2"/>
        <v/>
      </c>
      <c r="G30" s="4" t="str">
        <f t="shared" si="1"/>
        <v/>
      </c>
      <c r="H30" s="10">
        <v>8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2"/>
        <v/>
      </c>
      <c r="G31" s="4" t="str">
        <f t="shared" si="1"/>
        <v/>
      </c>
      <c r="H31" s="10">
        <v>8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2"/>
        <v/>
      </c>
      <c r="G32" s="4" t="str">
        <f t="shared" si="1"/>
        <v/>
      </c>
      <c r="H32" s="10">
        <v>8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2"/>
        <v/>
      </c>
      <c r="G33" s="4" t="str">
        <f t="shared" si="1"/>
        <v/>
      </c>
      <c r="H33" s="10">
        <v>8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2"/>
        <v/>
      </c>
      <c r="G34" s="4" t="str">
        <f t="shared" si="1"/>
        <v/>
      </c>
      <c r="H34" s="10">
        <v>8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2"/>
        <v/>
      </c>
      <c r="G35" s="4" t="str">
        <f t="shared" si="1"/>
        <v/>
      </c>
      <c r="H35" s="10">
        <v>8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2"/>
        <v/>
      </c>
      <c r="G36" s="4" t="str">
        <f t="shared" si="1"/>
        <v/>
      </c>
      <c r="H36" s="10">
        <v>8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2"/>
        <v/>
      </c>
      <c r="G37" s="4" t="str">
        <f t="shared" si="1"/>
        <v/>
      </c>
      <c r="H37" s="10">
        <v>8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2"/>
        <v/>
      </c>
      <c r="G38" s="4" t="str">
        <f t="shared" si="1"/>
        <v/>
      </c>
      <c r="H38" s="10">
        <v>8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2"/>
        <v/>
      </c>
      <c r="G39" s="4" t="str">
        <f t="shared" si="1"/>
        <v/>
      </c>
      <c r="H39" s="10">
        <v>8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2"/>
        <v/>
      </c>
      <c r="G40" s="4" t="str">
        <f t="shared" si="1"/>
        <v/>
      </c>
      <c r="H40" s="10">
        <v>8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2"/>
        <v/>
      </c>
      <c r="G41" s="4" t="str">
        <f t="shared" si="1"/>
        <v/>
      </c>
      <c r="H41" s="10">
        <v>8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2"/>
        <v/>
      </c>
      <c r="G42" s="4" t="str">
        <f t="shared" si="1"/>
        <v/>
      </c>
      <c r="H42" s="10">
        <v>8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2"/>
        <v/>
      </c>
      <c r="G43" s="4" t="str">
        <f t="shared" si="1"/>
        <v/>
      </c>
      <c r="H43" s="10">
        <v>8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2"/>
        <v/>
      </c>
      <c r="G44" s="4" t="str">
        <f t="shared" si="1"/>
        <v/>
      </c>
      <c r="H44" s="10">
        <v>8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2"/>
        <v/>
      </c>
      <c r="G45" s="4" t="str">
        <f t="shared" si="1"/>
        <v/>
      </c>
      <c r="H45" s="10">
        <v>8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2"/>
        <v/>
      </c>
      <c r="G46" s="4" t="str">
        <f t="shared" si="1"/>
        <v/>
      </c>
      <c r="H46" s="10">
        <v>8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2"/>
        <v/>
      </c>
      <c r="G47" s="4" t="str">
        <f t="shared" si="1"/>
        <v/>
      </c>
      <c r="H47" s="10">
        <v>8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2"/>
        <v/>
      </c>
      <c r="G48" s="4" t="str">
        <f t="shared" si="1"/>
        <v/>
      </c>
      <c r="H48" s="10">
        <v>8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2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tr">
        <f>'5'!A1</f>
        <v>Протокол школьного этапа Всероссийской олимпиады школьников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tr">
        <f>'5'!C2</f>
        <v>Муниципальное общеобразовательное учреждение «Лицей № 12»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tr">
        <f>'5'!C3</f>
        <v>ОБЖ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tr">
        <f>'5'!C4</f>
        <v>г. Железногорск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3" t="s">
        <v>20</v>
      </c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80.66</v>
      </c>
      <c r="D6" s="49" t="s">
        <v>9</v>
      </c>
      <c r="E6" s="48"/>
      <c r="F6" s="3">
        <f>IF(COUNTA(I9:I48)&gt;0,SUM(I9:I48)/COUNTA(I9:I48),0)</f>
        <v>72.13</v>
      </c>
      <c r="G6" s="50" t="s">
        <v>10</v>
      </c>
      <c r="H6" s="48"/>
      <c r="I6" s="48"/>
      <c r="J6" s="1">
        <f>COUNTA(I9:I48)</f>
        <v>10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7" customHeight="1">
      <c r="A9" s="4">
        <v>1</v>
      </c>
      <c r="B9" s="35" t="s">
        <v>21</v>
      </c>
      <c r="C9" s="36" t="s">
        <v>22</v>
      </c>
      <c r="D9" s="36" t="s">
        <v>23</v>
      </c>
      <c r="E9" s="37">
        <v>39795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9</v>
      </c>
      <c r="I9" s="13">
        <v>80.66</v>
      </c>
      <c r="J9" s="5" t="s">
        <v>24</v>
      </c>
      <c r="K9" s="13" t="s">
        <v>25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7.5" customHeight="1">
      <c r="A10" s="4">
        <v>2</v>
      </c>
      <c r="B10" s="35" t="s">
        <v>26</v>
      </c>
      <c r="C10" s="36" t="s">
        <v>27</v>
      </c>
      <c r="D10" s="36" t="s">
        <v>28</v>
      </c>
      <c r="E10" s="37">
        <v>39557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9</v>
      </c>
      <c r="I10" s="13">
        <v>68.33</v>
      </c>
      <c r="J10" s="5" t="s">
        <v>29</v>
      </c>
      <c r="K10" s="13" t="s">
        <v>25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3.5" customHeight="1">
      <c r="A11" s="4">
        <v>3</v>
      </c>
      <c r="B11" s="35" t="s">
        <v>30</v>
      </c>
      <c r="C11" s="36" t="s">
        <v>31</v>
      </c>
      <c r="D11" s="36" t="s">
        <v>32</v>
      </c>
      <c r="E11" s="37">
        <v>39603</v>
      </c>
      <c r="F11" s="9" t="str">
        <f t="shared" si="0"/>
        <v>Муниципальное общеобразовательное учреждение «Лицей № 12»</v>
      </c>
      <c r="G11" s="4" t="str">
        <f t="shared" si="1"/>
        <v>г. Железногорск</v>
      </c>
      <c r="H11" s="10">
        <v>9</v>
      </c>
      <c r="I11" s="13">
        <v>78.33</v>
      </c>
      <c r="J11" s="5" t="s">
        <v>33</v>
      </c>
      <c r="K11" s="13" t="s">
        <v>25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" customHeight="1">
      <c r="A12" s="4">
        <v>4</v>
      </c>
      <c r="B12" s="35" t="s">
        <v>34</v>
      </c>
      <c r="C12" s="36" t="s">
        <v>35</v>
      </c>
      <c r="D12" s="36" t="s">
        <v>36</v>
      </c>
      <c r="E12" s="37">
        <v>39506</v>
      </c>
      <c r="F12" s="9" t="str">
        <f t="shared" si="0"/>
        <v>Муниципальное общеобразовательное учреждение «Лицей № 12»</v>
      </c>
      <c r="G12" s="4" t="str">
        <f t="shared" si="1"/>
        <v>г. Железногорск</v>
      </c>
      <c r="H12" s="10">
        <v>9</v>
      </c>
      <c r="I12" s="13">
        <v>79</v>
      </c>
      <c r="J12" s="5" t="s">
        <v>33</v>
      </c>
      <c r="K12" s="13" t="s">
        <v>25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" customHeight="1">
      <c r="A13" s="4">
        <v>5</v>
      </c>
      <c r="B13" s="35" t="s">
        <v>37</v>
      </c>
      <c r="C13" s="36" t="s">
        <v>38</v>
      </c>
      <c r="D13" s="36" t="s">
        <v>39</v>
      </c>
      <c r="E13" s="37">
        <v>39772</v>
      </c>
      <c r="F13" s="9" t="str">
        <f t="shared" si="0"/>
        <v>Муниципальное общеобразовательное учреждение «Лицей № 12»</v>
      </c>
      <c r="G13" s="4" t="str">
        <f t="shared" si="1"/>
        <v>г. Железногорск</v>
      </c>
      <c r="H13" s="10">
        <v>9</v>
      </c>
      <c r="I13" s="13">
        <v>73.33</v>
      </c>
      <c r="J13" s="5" t="s">
        <v>29</v>
      </c>
      <c r="K13" s="13" t="s">
        <v>25</v>
      </c>
      <c r="L13" s="3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9" customHeight="1">
      <c r="A14" s="4">
        <v>6</v>
      </c>
      <c r="B14" s="35" t="s">
        <v>40</v>
      </c>
      <c r="C14" s="36" t="s">
        <v>41</v>
      </c>
      <c r="D14" s="36" t="s">
        <v>42</v>
      </c>
      <c r="E14" s="37">
        <v>39634</v>
      </c>
      <c r="F14" s="9" t="str">
        <f t="shared" si="0"/>
        <v>Муниципальное общеобразовательное учреждение «Лицей № 12»</v>
      </c>
      <c r="G14" s="4" t="str">
        <f t="shared" si="1"/>
        <v>г. Железногорск</v>
      </c>
      <c r="H14" s="10">
        <v>9</v>
      </c>
      <c r="I14" s="13">
        <v>60</v>
      </c>
      <c r="J14" s="5" t="s">
        <v>29</v>
      </c>
      <c r="K14" s="13" t="s">
        <v>25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4" customHeight="1">
      <c r="A15" s="4">
        <v>7</v>
      </c>
      <c r="B15" s="35" t="s">
        <v>43</v>
      </c>
      <c r="C15" s="36" t="s">
        <v>44</v>
      </c>
      <c r="D15" s="36" t="s">
        <v>45</v>
      </c>
      <c r="E15" s="37">
        <v>39613</v>
      </c>
      <c r="F15" s="9" t="str">
        <f t="shared" si="0"/>
        <v>Муниципальное общеобразовательное учреждение «Лицей № 12»</v>
      </c>
      <c r="G15" s="4" t="str">
        <f t="shared" si="1"/>
        <v>г. Железногорск</v>
      </c>
      <c r="H15" s="10">
        <v>9</v>
      </c>
      <c r="I15" s="13">
        <v>62.66</v>
      </c>
      <c r="J15" s="5" t="s">
        <v>29</v>
      </c>
      <c r="K15" s="13" t="s">
        <v>25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9.5" customHeight="1">
      <c r="A16" s="4">
        <v>8</v>
      </c>
      <c r="B16" s="35" t="s">
        <v>46</v>
      </c>
      <c r="C16" s="36" t="s">
        <v>47</v>
      </c>
      <c r="D16" s="36" t="s">
        <v>48</v>
      </c>
      <c r="E16" s="37">
        <v>39643</v>
      </c>
      <c r="F16" s="9" t="str">
        <f t="shared" si="0"/>
        <v>Муниципальное общеобразовательное учреждение «Лицей № 12»</v>
      </c>
      <c r="G16" s="4" t="str">
        <f t="shared" si="1"/>
        <v>г. Железногорск</v>
      </c>
      <c r="H16" s="10">
        <v>9</v>
      </c>
      <c r="I16" s="13">
        <v>75.66</v>
      </c>
      <c r="J16" s="5" t="s">
        <v>29</v>
      </c>
      <c r="K16" s="13" t="s">
        <v>25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" customHeight="1">
      <c r="A17" s="4">
        <v>9</v>
      </c>
      <c r="B17" s="35" t="s">
        <v>49</v>
      </c>
      <c r="C17" s="36" t="s">
        <v>50</v>
      </c>
      <c r="D17" s="36" t="s">
        <v>51</v>
      </c>
      <c r="E17" s="37">
        <v>39698</v>
      </c>
      <c r="F17" s="9" t="str">
        <f t="shared" si="0"/>
        <v>Муниципальное общеобразовательное учреждение «Лицей № 12»</v>
      </c>
      <c r="G17" s="4" t="str">
        <f t="shared" si="1"/>
        <v>г. Железногорск</v>
      </c>
      <c r="H17" s="10">
        <v>9</v>
      </c>
      <c r="I17" s="13">
        <v>66</v>
      </c>
      <c r="J17" s="5" t="s">
        <v>29</v>
      </c>
      <c r="K17" s="13" t="s">
        <v>25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4.5" customHeight="1">
      <c r="A18" s="4">
        <v>10</v>
      </c>
      <c r="B18" s="35" t="s">
        <v>52</v>
      </c>
      <c r="C18" s="36" t="s">
        <v>53</v>
      </c>
      <c r="D18" s="36" t="s">
        <v>54</v>
      </c>
      <c r="E18" s="37">
        <v>39440</v>
      </c>
      <c r="F18" s="9" t="str">
        <f t="shared" si="0"/>
        <v>Муниципальное общеобразовательное учреждение «Лицей № 12»</v>
      </c>
      <c r="G18" s="4" t="str">
        <f t="shared" si="1"/>
        <v>г. Железногорск</v>
      </c>
      <c r="H18" s="10">
        <v>9</v>
      </c>
      <c r="I18" s="13">
        <v>77.33</v>
      </c>
      <c r="J18" s="5" t="s">
        <v>29</v>
      </c>
      <c r="K18" s="13" t="s">
        <v>25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9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9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9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9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9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9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9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9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9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9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9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9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9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9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9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9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9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9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9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9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9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9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9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9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9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9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9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9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9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9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2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tr">
        <f>'5'!A1</f>
        <v>Протокол школьного этапа Всероссийской олимпиады школьников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tr">
        <f>'5'!C2</f>
        <v>Муниципальное общеобразовательное учреждение «Лицей № 12»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tr">
        <f>'5'!C3</f>
        <v>ОБЖ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tr">
        <f>'5'!C4</f>
        <v>г. Железногорск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3" t="s">
        <v>20</v>
      </c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66</v>
      </c>
      <c r="D6" s="49" t="s">
        <v>9</v>
      </c>
      <c r="E6" s="48"/>
      <c r="F6" s="3">
        <f>IF(COUNTA(I9:I48)&gt;0,SUM(I9:I48)/COUNTA(I9:I48),0)</f>
        <v>65.5</v>
      </c>
      <c r="G6" s="50" t="s">
        <v>10</v>
      </c>
      <c r="H6" s="48"/>
      <c r="I6" s="48"/>
      <c r="J6" s="1">
        <f>COUNTA(I9:I48)</f>
        <v>2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>
      <c r="A9" s="4">
        <v>1</v>
      </c>
      <c r="B9" s="25" t="s">
        <v>55</v>
      </c>
      <c r="C9" s="26" t="s">
        <v>53</v>
      </c>
      <c r="D9" s="26" t="s">
        <v>56</v>
      </c>
      <c r="E9" s="23">
        <v>39154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10</v>
      </c>
      <c r="I9" s="27">
        <v>65</v>
      </c>
      <c r="J9" s="5" t="s">
        <v>33</v>
      </c>
      <c r="K9" s="13" t="s">
        <v>25</v>
      </c>
      <c r="L9" s="39"/>
      <c r="M9" s="39"/>
      <c r="N9" s="4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5" customHeight="1">
      <c r="A10" s="4">
        <v>2</v>
      </c>
      <c r="B10" s="25" t="s">
        <v>57</v>
      </c>
      <c r="C10" s="26" t="s">
        <v>58</v>
      </c>
      <c r="D10" s="26" t="s">
        <v>59</v>
      </c>
      <c r="E10" s="23">
        <v>39108</v>
      </c>
      <c r="F10" s="9" t="str">
        <f t="shared" si="0"/>
        <v>Муниципальное общеобразовательное учреждение «Лицей № 12»</v>
      </c>
      <c r="G10" s="4" t="str">
        <f t="shared" si="1"/>
        <v>г. Железногорск</v>
      </c>
      <c r="H10" s="10">
        <v>10</v>
      </c>
      <c r="I10" s="27">
        <v>66</v>
      </c>
      <c r="J10" s="5" t="s">
        <v>33</v>
      </c>
      <c r="K10" s="13" t="s">
        <v>25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5"/>
      <c r="C11" s="26"/>
      <c r="D11" s="41"/>
      <c r="E11" s="8"/>
      <c r="F11" s="9" t="str">
        <f t="shared" si="0"/>
        <v/>
      </c>
      <c r="G11" s="4" t="str">
        <f t="shared" si="1"/>
        <v/>
      </c>
      <c r="H11" s="10">
        <v>10</v>
      </c>
      <c r="I11" s="27"/>
      <c r="J11" s="5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5"/>
      <c r="C12" s="26"/>
      <c r="D12" s="26"/>
      <c r="E12" s="18"/>
      <c r="F12" s="9" t="str">
        <f t="shared" si="0"/>
        <v/>
      </c>
      <c r="G12" s="4" t="str">
        <f t="shared" si="1"/>
        <v/>
      </c>
      <c r="H12" s="10">
        <v>10</v>
      </c>
      <c r="I12" s="27"/>
      <c r="J12" s="5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5"/>
      <c r="C13" s="26"/>
      <c r="D13" s="26"/>
      <c r="E13" s="18"/>
      <c r="F13" s="9" t="str">
        <f t="shared" si="0"/>
        <v/>
      </c>
      <c r="G13" s="4" t="str">
        <f t="shared" si="1"/>
        <v/>
      </c>
      <c r="H13" s="10">
        <v>10</v>
      </c>
      <c r="I13" s="27"/>
      <c r="J13" s="5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5"/>
      <c r="C14" s="26"/>
      <c r="D14" s="26"/>
      <c r="E14" s="18"/>
      <c r="F14" s="9" t="str">
        <f t="shared" si="0"/>
        <v/>
      </c>
      <c r="G14" s="4" t="str">
        <f t="shared" si="1"/>
        <v/>
      </c>
      <c r="H14" s="10">
        <v>10</v>
      </c>
      <c r="I14" s="27"/>
      <c r="J14" s="5"/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5"/>
      <c r="C15" s="26"/>
      <c r="D15" s="41"/>
      <c r="E15" s="18"/>
      <c r="F15" s="9" t="str">
        <f t="shared" si="0"/>
        <v/>
      </c>
      <c r="G15" s="4" t="str">
        <f t="shared" si="1"/>
        <v/>
      </c>
      <c r="H15" s="10">
        <v>10</v>
      </c>
      <c r="I15" s="27"/>
      <c r="J15" s="5"/>
      <c r="K15" s="1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5"/>
      <c r="C16" s="26"/>
      <c r="D16" s="26"/>
      <c r="E16" s="18"/>
      <c r="F16" s="9" t="str">
        <f t="shared" si="0"/>
        <v/>
      </c>
      <c r="G16" s="4" t="str">
        <f t="shared" si="1"/>
        <v/>
      </c>
      <c r="H16" s="10">
        <v>10</v>
      </c>
      <c r="I16" s="27"/>
      <c r="J16" s="5"/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8"/>
      <c r="C17" s="29"/>
      <c r="D17" s="29"/>
      <c r="E17" s="18"/>
      <c r="F17" s="9" t="str">
        <f t="shared" si="0"/>
        <v/>
      </c>
      <c r="G17" s="4" t="str">
        <f t="shared" si="1"/>
        <v/>
      </c>
      <c r="H17" s="10">
        <v>10</v>
      </c>
      <c r="I17" s="27"/>
      <c r="J17" s="5"/>
      <c r="K17" s="1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7"/>
      <c r="E18" s="18"/>
      <c r="F18" s="9" t="str">
        <f t="shared" si="0"/>
        <v/>
      </c>
      <c r="G18" s="4" t="str">
        <f t="shared" si="1"/>
        <v/>
      </c>
      <c r="H18" s="10">
        <v>10</v>
      </c>
      <c r="I18" s="27"/>
      <c r="J18" s="5"/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10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10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10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10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10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10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10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10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10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10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10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10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10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10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10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10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10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10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10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10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10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10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10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10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10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10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10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10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10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10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2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sqref="A1:J1"/>
    </sheetView>
  </sheetViews>
  <sheetFormatPr defaultColWidth="14.3984375" defaultRowHeight="15" customHeight="1"/>
  <cols>
    <col min="1" max="1" width="5.09765625" customWidth="1"/>
    <col min="2" max="2" width="22.296875" customWidth="1"/>
    <col min="3" max="3" width="15.69921875" customWidth="1"/>
    <col min="4" max="4" width="16.8984375" customWidth="1"/>
    <col min="5" max="5" width="15.8984375" customWidth="1"/>
    <col min="6" max="6" width="44.09765625" customWidth="1"/>
    <col min="7" max="7" width="17.296875" customWidth="1"/>
    <col min="8" max="8" width="8.296875" customWidth="1"/>
    <col min="9" max="9" width="12.296875" customWidth="1"/>
    <col min="10" max="10" width="16.296875" customWidth="1"/>
    <col min="11" max="11" width="25" customWidth="1"/>
    <col min="12" max="26" width="6.3984375" customWidth="1"/>
  </cols>
  <sheetData>
    <row r="1" spans="1:26" ht="15.75" customHeight="1">
      <c r="A1" s="51" t="str">
        <f>'5'!A1</f>
        <v>Протокол школьного этапа Всероссийской олимпиады школьников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7" t="s">
        <v>1</v>
      </c>
      <c r="B2" s="48"/>
      <c r="C2" s="47" t="str">
        <f>'5'!C2</f>
        <v>Муниципальное общеобразовательное учреждение «Лицей № 12»</v>
      </c>
      <c r="D2" s="48"/>
      <c r="E2" s="48"/>
      <c r="F2" s="48"/>
      <c r="G2" s="1"/>
      <c r="H2" s="50"/>
      <c r="I2" s="48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47" t="s">
        <v>3</v>
      </c>
      <c r="B3" s="48"/>
      <c r="C3" s="47" t="str">
        <f>'5'!C3</f>
        <v>ОБЖ</v>
      </c>
      <c r="D3" s="48"/>
      <c r="E3" s="48"/>
      <c r="F3" s="48"/>
      <c r="G3" s="1"/>
      <c r="H3" s="48"/>
      <c r="I3" s="48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7" t="s">
        <v>5</v>
      </c>
      <c r="B4" s="48"/>
      <c r="C4" s="47" t="str">
        <f>'5'!C4</f>
        <v>г. Железногорск</v>
      </c>
      <c r="D4" s="48"/>
      <c r="E4" s="48"/>
      <c r="F4" s="48"/>
      <c r="G4" s="1"/>
      <c r="H4" s="48"/>
      <c r="I4" s="4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47" t="s">
        <v>7</v>
      </c>
      <c r="B5" s="48"/>
      <c r="C5" s="53" t="s">
        <v>20</v>
      </c>
      <c r="D5" s="48"/>
      <c r="E5" s="48"/>
      <c r="F5" s="48"/>
      <c r="G5" s="1"/>
      <c r="H5" s="48"/>
      <c r="I5" s="48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7" t="s">
        <v>8</v>
      </c>
      <c r="B6" s="48"/>
      <c r="C6" s="1">
        <f>MAX(I9:I48)</f>
        <v>79</v>
      </c>
      <c r="D6" s="49" t="s">
        <v>9</v>
      </c>
      <c r="E6" s="48"/>
      <c r="F6" s="3">
        <f>IF(COUNTA(I9:I48)&gt;0,SUM(I9:I48)/COUNTA(I9:I48),0)</f>
        <v>79</v>
      </c>
      <c r="G6" s="50" t="s">
        <v>10</v>
      </c>
      <c r="H6" s="48"/>
      <c r="I6" s="48"/>
      <c r="J6" s="1">
        <f>COUNTA(I9:I48)</f>
        <v>1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4" t="s">
        <v>11</v>
      </c>
      <c r="B8" s="4" t="s">
        <v>12</v>
      </c>
      <c r="C8" s="4" t="s">
        <v>13</v>
      </c>
      <c r="D8" s="4" t="s">
        <v>14</v>
      </c>
      <c r="E8" s="5" t="s">
        <v>15</v>
      </c>
      <c r="F8" s="4" t="s">
        <v>1</v>
      </c>
      <c r="G8" s="4" t="s">
        <v>5</v>
      </c>
      <c r="H8" s="4" t="s">
        <v>16</v>
      </c>
      <c r="I8" s="4" t="s">
        <v>17</v>
      </c>
      <c r="J8" s="5" t="s">
        <v>18</v>
      </c>
      <c r="K8" s="5" t="s">
        <v>19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>
      <c r="A9" s="4">
        <v>1</v>
      </c>
      <c r="B9" s="25" t="s">
        <v>60</v>
      </c>
      <c r="C9" s="26" t="s">
        <v>61</v>
      </c>
      <c r="D9" s="26" t="s">
        <v>62</v>
      </c>
      <c r="E9" s="23">
        <v>38638</v>
      </c>
      <c r="F9" s="9" t="str">
        <f t="shared" ref="F9:F48" si="0">IF(COUNTA(B9)=1,$C$2,"")</f>
        <v>Муниципальное общеобразовательное учреждение «Лицей № 12»</v>
      </c>
      <c r="G9" s="4" t="str">
        <f t="shared" ref="G9:G48" si="1">IF(COUNTA(B9)=1,$C$4,"")</f>
        <v>г. Железногорск</v>
      </c>
      <c r="H9" s="10">
        <v>11</v>
      </c>
      <c r="I9" s="27">
        <v>79</v>
      </c>
      <c r="J9" s="5" t="s">
        <v>24</v>
      </c>
      <c r="K9" s="13" t="s">
        <v>25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25"/>
      <c r="C10" s="26"/>
      <c r="D10" s="26"/>
      <c r="E10" s="18"/>
      <c r="F10" s="9" t="str">
        <f t="shared" si="0"/>
        <v/>
      </c>
      <c r="G10" s="4" t="str">
        <f t="shared" si="1"/>
        <v/>
      </c>
      <c r="H10" s="10">
        <v>11</v>
      </c>
      <c r="I10" s="27"/>
      <c r="J10" s="5"/>
      <c r="K10" s="1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25"/>
      <c r="C11" s="26"/>
      <c r="D11" s="26"/>
      <c r="E11" s="18"/>
      <c r="F11" s="9" t="str">
        <f t="shared" si="0"/>
        <v/>
      </c>
      <c r="G11" s="4" t="str">
        <f t="shared" si="1"/>
        <v/>
      </c>
      <c r="H11" s="10">
        <v>11</v>
      </c>
      <c r="I11" s="27"/>
      <c r="J11" s="5"/>
      <c r="K11" s="1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25"/>
      <c r="C12" s="26"/>
      <c r="D12" s="26"/>
      <c r="E12" s="18"/>
      <c r="F12" s="9" t="str">
        <f t="shared" si="0"/>
        <v/>
      </c>
      <c r="G12" s="4" t="str">
        <f t="shared" si="1"/>
        <v/>
      </c>
      <c r="H12" s="10">
        <v>11</v>
      </c>
      <c r="I12" s="27"/>
      <c r="J12" s="5"/>
      <c r="K12" s="1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25"/>
      <c r="C13" s="26"/>
      <c r="D13" s="41"/>
      <c r="E13" s="18"/>
      <c r="F13" s="9" t="str">
        <f t="shared" si="0"/>
        <v/>
      </c>
      <c r="G13" s="4" t="str">
        <f t="shared" si="1"/>
        <v/>
      </c>
      <c r="H13" s="10">
        <v>11</v>
      </c>
      <c r="I13" s="27"/>
      <c r="J13" s="5"/>
      <c r="K13" s="13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25"/>
      <c r="C14" s="26"/>
      <c r="D14" s="41"/>
      <c r="E14" s="18"/>
      <c r="F14" s="9" t="str">
        <f t="shared" si="0"/>
        <v/>
      </c>
      <c r="G14" s="4" t="str">
        <f t="shared" si="1"/>
        <v/>
      </c>
      <c r="H14" s="10">
        <v>11</v>
      </c>
      <c r="I14" s="27"/>
      <c r="J14" s="5"/>
      <c r="K14" s="1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25"/>
      <c r="C15" s="26"/>
      <c r="D15" s="26"/>
      <c r="E15" s="18"/>
      <c r="F15" s="9" t="str">
        <f t="shared" si="0"/>
        <v/>
      </c>
      <c r="G15" s="4" t="str">
        <f t="shared" si="1"/>
        <v/>
      </c>
      <c r="H15" s="10">
        <v>11</v>
      </c>
      <c r="I15" s="27"/>
      <c r="J15" s="4"/>
      <c r="K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25"/>
      <c r="C16" s="26"/>
      <c r="D16" s="26"/>
      <c r="E16" s="23"/>
      <c r="F16" s="9" t="str">
        <f t="shared" si="0"/>
        <v/>
      </c>
      <c r="G16" s="4" t="str">
        <f t="shared" si="1"/>
        <v/>
      </c>
      <c r="H16" s="10">
        <v>11</v>
      </c>
      <c r="I16" s="27"/>
      <c r="J16" s="4"/>
      <c r="K16" s="1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28"/>
      <c r="C17" s="29"/>
      <c r="D17" s="29"/>
      <c r="E17" s="8"/>
      <c r="F17" s="9" t="str">
        <f t="shared" si="0"/>
        <v/>
      </c>
      <c r="G17" s="4" t="str">
        <f t="shared" si="1"/>
        <v/>
      </c>
      <c r="H17" s="10">
        <v>11</v>
      </c>
      <c r="I17" s="27"/>
      <c r="J17" s="4"/>
      <c r="K17" s="1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6"/>
      <c r="C18" s="7"/>
      <c r="D18" s="30"/>
      <c r="E18" s="18"/>
      <c r="F18" s="9" t="str">
        <f t="shared" si="0"/>
        <v/>
      </c>
      <c r="G18" s="4" t="str">
        <f t="shared" si="1"/>
        <v/>
      </c>
      <c r="H18" s="10">
        <v>11</v>
      </c>
      <c r="I18" s="27"/>
      <c r="J18" s="4"/>
      <c r="K18" s="1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22"/>
      <c r="C19" s="17"/>
      <c r="D19" s="17"/>
      <c r="E19" s="21"/>
      <c r="F19" s="9" t="str">
        <f t="shared" si="0"/>
        <v/>
      </c>
      <c r="G19" s="4" t="str">
        <f t="shared" si="1"/>
        <v/>
      </c>
      <c r="H19" s="10">
        <v>11</v>
      </c>
      <c r="I19" s="10"/>
      <c r="J19" s="4"/>
      <c r="K19" s="1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16"/>
      <c r="C20" s="16"/>
      <c r="D20" s="16"/>
      <c r="E20" s="18"/>
      <c r="F20" s="9" t="str">
        <f t="shared" si="0"/>
        <v/>
      </c>
      <c r="G20" s="4" t="str">
        <f t="shared" si="1"/>
        <v/>
      </c>
      <c r="H20" s="10">
        <v>11</v>
      </c>
      <c r="I20" s="12"/>
      <c r="J20" s="4"/>
      <c r="K20" s="1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22"/>
      <c r="C21" s="16"/>
      <c r="D21" s="16"/>
      <c r="E21" s="21"/>
      <c r="F21" s="9" t="str">
        <f t="shared" si="0"/>
        <v/>
      </c>
      <c r="G21" s="4" t="str">
        <f t="shared" si="1"/>
        <v/>
      </c>
      <c r="H21" s="10">
        <v>11</v>
      </c>
      <c r="I21" s="10"/>
      <c r="J21" s="4"/>
      <c r="K21" s="1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16"/>
      <c r="C22" s="16"/>
      <c r="D22" s="16"/>
      <c r="E22" s="8"/>
      <c r="F22" s="9" t="str">
        <f t="shared" si="0"/>
        <v/>
      </c>
      <c r="G22" s="4" t="str">
        <f t="shared" si="1"/>
        <v/>
      </c>
      <c r="H22" s="10">
        <v>11</v>
      </c>
      <c r="I22" s="10"/>
      <c r="J22" s="4"/>
      <c r="K22" s="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16"/>
      <c r="C23" s="17"/>
      <c r="D23" s="17"/>
      <c r="E23" s="8"/>
      <c r="F23" s="9" t="str">
        <f t="shared" si="0"/>
        <v/>
      </c>
      <c r="G23" s="4" t="str">
        <f t="shared" si="1"/>
        <v/>
      </c>
      <c r="H23" s="10">
        <v>11</v>
      </c>
      <c r="I23" s="10"/>
      <c r="J23" s="4"/>
      <c r="K23" s="1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17"/>
      <c r="C24" s="17"/>
      <c r="D24" s="17"/>
      <c r="E24" s="21"/>
      <c r="F24" s="9" t="str">
        <f t="shared" si="0"/>
        <v/>
      </c>
      <c r="G24" s="4" t="str">
        <f t="shared" si="1"/>
        <v/>
      </c>
      <c r="H24" s="10">
        <v>11</v>
      </c>
      <c r="I24" s="12"/>
      <c r="J24" s="14"/>
      <c r="K24" s="1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22"/>
      <c r="C25" s="16"/>
      <c r="D25" s="16"/>
      <c r="E25" s="21"/>
      <c r="F25" s="9" t="str">
        <f t="shared" si="0"/>
        <v/>
      </c>
      <c r="G25" s="4" t="str">
        <f t="shared" si="1"/>
        <v/>
      </c>
      <c r="H25" s="10">
        <v>11</v>
      </c>
      <c r="I25" s="10"/>
      <c r="J25" s="4"/>
      <c r="K25" s="1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17"/>
      <c r="C26" s="16"/>
      <c r="D26" s="16"/>
      <c r="E26" s="21"/>
      <c r="F26" s="9" t="str">
        <f t="shared" si="0"/>
        <v/>
      </c>
      <c r="G26" s="4" t="str">
        <f t="shared" si="1"/>
        <v/>
      </c>
      <c r="H26" s="10">
        <v>11</v>
      </c>
      <c r="I26" s="10"/>
      <c r="J26" s="4"/>
      <c r="K26" s="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16"/>
      <c r="C27" s="16"/>
      <c r="D27" s="16"/>
      <c r="E27" s="8"/>
      <c r="F27" s="9" t="str">
        <f t="shared" si="0"/>
        <v/>
      </c>
      <c r="G27" s="4" t="str">
        <f t="shared" si="1"/>
        <v/>
      </c>
      <c r="H27" s="10">
        <v>11</v>
      </c>
      <c r="I27" s="10"/>
      <c r="J27" s="4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16"/>
      <c r="C28" s="16"/>
      <c r="D28" s="24"/>
      <c r="E28" s="18"/>
      <c r="F28" s="9" t="str">
        <f t="shared" si="0"/>
        <v/>
      </c>
      <c r="G28" s="4" t="str">
        <f t="shared" si="1"/>
        <v/>
      </c>
      <c r="H28" s="10">
        <v>11</v>
      </c>
      <c r="I28" s="15"/>
      <c r="J28" s="4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16"/>
      <c r="C29" s="16"/>
      <c r="D29" s="24"/>
      <c r="E29" s="18"/>
      <c r="F29" s="9" t="str">
        <f t="shared" si="0"/>
        <v/>
      </c>
      <c r="G29" s="4" t="str">
        <f t="shared" si="1"/>
        <v/>
      </c>
      <c r="H29" s="10">
        <v>11</v>
      </c>
      <c r="I29" s="10"/>
      <c r="J29" s="4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16"/>
      <c r="C30" s="16"/>
      <c r="D30" s="16"/>
      <c r="E30" s="8"/>
      <c r="F30" s="9" t="str">
        <f t="shared" si="0"/>
        <v/>
      </c>
      <c r="G30" s="4" t="str">
        <f t="shared" si="1"/>
        <v/>
      </c>
      <c r="H30" s="10">
        <v>11</v>
      </c>
      <c r="I30" s="10"/>
      <c r="J30" s="4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16"/>
      <c r="C31" s="16"/>
      <c r="D31" s="16"/>
      <c r="E31" s="18"/>
      <c r="F31" s="9" t="str">
        <f t="shared" si="0"/>
        <v/>
      </c>
      <c r="G31" s="4" t="str">
        <f t="shared" si="1"/>
        <v/>
      </c>
      <c r="H31" s="10">
        <v>11</v>
      </c>
      <c r="I31" s="12"/>
      <c r="J31" s="4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16"/>
      <c r="C32" s="16"/>
      <c r="D32" s="16"/>
      <c r="E32" s="18"/>
      <c r="F32" s="9" t="str">
        <f t="shared" si="0"/>
        <v/>
      </c>
      <c r="G32" s="4" t="str">
        <f t="shared" si="1"/>
        <v/>
      </c>
      <c r="H32" s="10">
        <v>11</v>
      </c>
      <c r="I32" s="12"/>
      <c r="J32" s="4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16"/>
      <c r="C33" s="24"/>
      <c r="D33" s="24"/>
      <c r="E33" s="18"/>
      <c r="F33" s="9" t="str">
        <f t="shared" si="0"/>
        <v/>
      </c>
      <c r="G33" s="4" t="str">
        <f t="shared" si="1"/>
        <v/>
      </c>
      <c r="H33" s="10">
        <v>11</v>
      </c>
      <c r="I33" s="10"/>
      <c r="J33" s="4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16"/>
      <c r="C34" s="16"/>
      <c r="D34" s="16"/>
      <c r="E34" s="8"/>
      <c r="F34" s="9" t="str">
        <f t="shared" si="0"/>
        <v/>
      </c>
      <c r="G34" s="4" t="str">
        <f t="shared" si="1"/>
        <v/>
      </c>
      <c r="H34" s="10">
        <v>11</v>
      </c>
      <c r="I34" s="10"/>
      <c r="J34" s="4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17"/>
      <c r="C35" s="16"/>
      <c r="D35" s="16"/>
      <c r="E35" s="8"/>
      <c r="F35" s="9" t="str">
        <f t="shared" si="0"/>
        <v/>
      </c>
      <c r="G35" s="4" t="str">
        <f t="shared" si="1"/>
        <v/>
      </c>
      <c r="H35" s="10">
        <v>11</v>
      </c>
      <c r="I35" s="10"/>
      <c r="J35" s="4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16"/>
      <c r="C36" s="16"/>
      <c r="D36" s="16"/>
      <c r="E36" s="8"/>
      <c r="F36" s="9" t="str">
        <f t="shared" si="0"/>
        <v/>
      </c>
      <c r="G36" s="4" t="str">
        <f t="shared" si="1"/>
        <v/>
      </c>
      <c r="H36" s="10">
        <v>11</v>
      </c>
      <c r="I36" s="10"/>
      <c r="J36" s="4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16"/>
      <c r="C37" s="16"/>
      <c r="D37" s="16"/>
      <c r="E37" s="18"/>
      <c r="F37" s="9" t="str">
        <f t="shared" si="0"/>
        <v/>
      </c>
      <c r="G37" s="4" t="str">
        <f t="shared" si="1"/>
        <v/>
      </c>
      <c r="H37" s="10">
        <v>11</v>
      </c>
      <c r="I37" s="12"/>
      <c r="J37" s="4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16"/>
      <c r="C38" s="16"/>
      <c r="D38" s="16"/>
      <c r="E38" s="18"/>
      <c r="F38" s="9" t="str">
        <f t="shared" si="0"/>
        <v/>
      </c>
      <c r="G38" s="4" t="str">
        <f t="shared" si="1"/>
        <v/>
      </c>
      <c r="H38" s="10">
        <v>11</v>
      </c>
      <c r="I38" s="12"/>
      <c r="J38" s="4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16"/>
      <c r="C39" s="17"/>
      <c r="D39" s="17"/>
      <c r="E39" s="18"/>
      <c r="F39" s="9" t="str">
        <f t="shared" si="0"/>
        <v/>
      </c>
      <c r="G39" s="4" t="str">
        <f t="shared" si="1"/>
        <v/>
      </c>
      <c r="H39" s="10">
        <v>11</v>
      </c>
      <c r="I39" s="12"/>
      <c r="J39" s="4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16"/>
      <c r="C40" s="19"/>
      <c r="D40" s="19"/>
      <c r="E40" s="18"/>
      <c r="F40" s="9" t="str">
        <f t="shared" si="0"/>
        <v/>
      </c>
      <c r="G40" s="4" t="str">
        <f t="shared" si="1"/>
        <v/>
      </c>
      <c r="H40" s="10">
        <v>11</v>
      </c>
      <c r="I40" s="12"/>
      <c r="J40" s="4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16"/>
      <c r="C41" s="17"/>
      <c r="D41" s="17"/>
      <c r="E41" s="18"/>
      <c r="F41" s="9" t="str">
        <f t="shared" si="0"/>
        <v/>
      </c>
      <c r="G41" s="4" t="str">
        <f t="shared" si="1"/>
        <v/>
      </c>
      <c r="H41" s="10">
        <v>11</v>
      </c>
      <c r="I41" s="12"/>
      <c r="J41" s="4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16"/>
      <c r="C42" s="16"/>
      <c r="D42" s="16"/>
      <c r="E42" s="18"/>
      <c r="F42" s="9" t="str">
        <f t="shared" si="0"/>
        <v/>
      </c>
      <c r="G42" s="4" t="str">
        <f t="shared" si="1"/>
        <v/>
      </c>
      <c r="H42" s="10">
        <v>11</v>
      </c>
      <c r="I42" s="12"/>
      <c r="J42" s="4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16"/>
      <c r="C43" s="16"/>
      <c r="D43" s="16"/>
      <c r="E43" s="8"/>
      <c r="F43" s="9" t="str">
        <f t="shared" si="0"/>
        <v/>
      </c>
      <c r="G43" s="4" t="str">
        <f t="shared" si="1"/>
        <v/>
      </c>
      <c r="H43" s="10">
        <v>11</v>
      </c>
      <c r="I43" s="10"/>
      <c r="J43" s="4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19"/>
      <c r="C44" s="19"/>
      <c r="D44" s="19"/>
      <c r="E44" s="20"/>
      <c r="F44" s="9" t="str">
        <f t="shared" si="0"/>
        <v/>
      </c>
      <c r="G44" s="4" t="str">
        <f t="shared" si="1"/>
        <v/>
      </c>
      <c r="H44" s="10">
        <v>11</v>
      </c>
      <c r="I44" s="15"/>
      <c r="J44" s="4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16"/>
      <c r="C45" s="16"/>
      <c r="D45" s="16"/>
      <c r="E45" s="8"/>
      <c r="F45" s="9" t="str">
        <f t="shared" si="0"/>
        <v/>
      </c>
      <c r="G45" s="4" t="str">
        <f t="shared" si="1"/>
        <v/>
      </c>
      <c r="H45" s="10">
        <v>11</v>
      </c>
      <c r="I45" s="10"/>
      <c r="J45" s="4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17"/>
      <c r="C46" s="16"/>
      <c r="D46" s="16"/>
      <c r="E46" s="21"/>
      <c r="F46" s="9" t="str">
        <f t="shared" si="0"/>
        <v/>
      </c>
      <c r="G46" s="4" t="str">
        <f t="shared" si="1"/>
        <v/>
      </c>
      <c r="H46" s="10">
        <v>11</v>
      </c>
      <c r="I46" s="10"/>
      <c r="J46" s="4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16"/>
      <c r="C47" s="16"/>
      <c r="D47" s="16"/>
      <c r="E47" s="8"/>
      <c r="F47" s="9" t="str">
        <f t="shared" si="0"/>
        <v/>
      </c>
      <c r="G47" s="4" t="str">
        <f t="shared" si="1"/>
        <v/>
      </c>
      <c r="H47" s="10">
        <v>11</v>
      </c>
      <c r="I47" s="10"/>
      <c r="J47" s="4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19"/>
      <c r="C48" s="19"/>
      <c r="D48" s="19"/>
      <c r="E48" s="20"/>
      <c r="F48" s="9" t="str">
        <f t="shared" si="0"/>
        <v/>
      </c>
      <c r="G48" s="4" t="str">
        <f t="shared" si="1"/>
        <v/>
      </c>
      <c r="H48" s="10">
        <v>11</v>
      </c>
      <c r="I48" s="15"/>
      <c r="J48" s="4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1"/>
      <c r="G49" s="1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1"/>
      <c r="G50" s="1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1"/>
      <c r="G51" s="1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1"/>
      <c r="G52" s="1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1"/>
      <c r="G53" s="1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1"/>
      <c r="G54" s="1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1"/>
      <c r="G55" s="1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1"/>
      <c r="G56" s="1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1"/>
      <c r="G57" s="1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1"/>
      <c r="G58" s="1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1"/>
      <c r="G59" s="1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1"/>
      <c r="G60" s="1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1"/>
      <c r="G61" s="1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1"/>
      <c r="G62" s="1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1"/>
      <c r="G63" s="1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1"/>
      <c r="G64" s="1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1"/>
      <c r="G65" s="1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1"/>
      <c r="G66" s="1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1"/>
      <c r="G67" s="1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1"/>
      <c r="G68" s="1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1"/>
      <c r="G69" s="1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1"/>
      <c r="G70" s="1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1"/>
      <c r="G71" s="1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1"/>
      <c r="G72" s="1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1"/>
      <c r="G73" s="1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1"/>
      <c r="G74" s="1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1"/>
      <c r="G75" s="1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1"/>
      <c r="G76" s="1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1"/>
      <c r="G77" s="1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1"/>
      <c r="G78" s="1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1"/>
      <c r="G79" s="1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1"/>
      <c r="G80" s="1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1"/>
      <c r="G81" s="1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1"/>
      <c r="G82" s="1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1"/>
      <c r="G83" s="1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1"/>
      <c r="G84" s="1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1"/>
      <c r="G85" s="1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1"/>
      <c r="G86" s="1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1"/>
      <c r="G87" s="1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1"/>
      <c r="G88" s="1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1"/>
      <c r="G89" s="1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1"/>
      <c r="G90" s="1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1"/>
      <c r="G91" s="1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1"/>
      <c r="G92" s="1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1"/>
      <c r="G93" s="1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1"/>
      <c r="G94" s="1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1"/>
      <c r="G95" s="1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1"/>
      <c r="G96" s="1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1"/>
      <c r="G97" s="1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1"/>
      <c r="G98" s="1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1"/>
      <c r="G99" s="1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1"/>
      <c r="G100" s="1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1"/>
      <c r="G101" s="1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1"/>
      <c r="G102" s="1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1"/>
      <c r="G103" s="1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1"/>
      <c r="G104" s="1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1"/>
      <c r="G105" s="1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1"/>
      <c r="G106" s="1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1"/>
      <c r="G107" s="1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1"/>
      <c r="G108" s="1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1"/>
      <c r="G109" s="1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1"/>
      <c r="G110" s="1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1"/>
      <c r="G111" s="1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1"/>
      <c r="G112" s="1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1"/>
      <c r="G113" s="1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1"/>
      <c r="G114" s="1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1"/>
      <c r="G115" s="1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1"/>
      <c r="G116" s="1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1"/>
      <c r="G117" s="1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1"/>
      <c r="G118" s="1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1"/>
      <c r="G119" s="1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1"/>
      <c r="G120" s="1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1"/>
      <c r="G121" s="1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1"/>
      <c r="G122" s="1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1"/>
      <c r="G123" s="1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1"/>
      <c r="G124" s="1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1"/>
      <c r="G125" s="1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1"/>
      <c r="G126" s="1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1"/>
      <c r="G127" s="1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1"/>
      <c r="G128" s="1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1"/>
      <c r="G129" s="1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1"/>
      <c r="G130" s="1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1"/>
      <c r="G131" s="1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1"/>
      <c r="G132" s="1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1"/>
      <c r="G133" s="1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1"/>
      <c r="G134" s="1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1"/>
      <c r="G135" s="1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1"/>
      <c r="G136" s="1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1"/>
      <c r="G137" s="1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1"/>
      <c r="G138" s="1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1"/>
      <c r="G139" s="1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1"/>
      <c r="G140" s="1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1"/>
      <c r="G141" s="1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1"/>
      <c r="G142" s="1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1"/>
      <c r="G143" s="1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1"/>
      <c r="G144" s="1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1"/>
      <c r="G145" s="1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1"/>
      <c r="G146" s="1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1"/>
      <c r="G147" s="1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1"/>
      <c r="G148" s="1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1"/>
      <c r="G149" s="1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1"/>
      <c r="G150" s="1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1"/>
      <c r="G151" s="1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1"/>
      <c r="G152" s="1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1"/>
      <c r="G153" s="1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1"/>
      <c r="G154" s="1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1"/>
      <c r="G155" s="1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1"/>
      <c r="G156" s="1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1"/>
      <c r="G157" s="1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1"/>
      <c r="G158" s="1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1"/>
      <c r="G159" s="1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1"/>
      <c r="G160" s="1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1"/>
      <c r="G161" s="1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1"/>
      <c r="G162" s="1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1"/>
      <c r="G163" s="1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1"/>
      <c r="G164" s="1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1"/>
      <c r="G165" s="1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1"/>
      <c r="G166" s="1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1"/>
      <c r="G167" s="1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1"/>
      <c r="G168" s="1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1"/>
      <c r="G169" s="1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1"/>
      <c r="G170" s="1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1"/>
      <c r="G171" s="1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1"/>
      <c r="G172" s="1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1"/>
      <c r="G173" s="1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1"/>
      <c r="G174" s="1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1"/>
      <c r="G175" s="1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1"/>
      <c r="G176" s="1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1"/>
      <c r="G177" s="1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1"/>
      <c r="G178" s="1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1"/>
      <c r="G179" s="1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1"/>
      <c r="G180" s="1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1"/>
      <c r="G181" s="1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1"/>
      <c r="G182" s="1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1"/>
      <c r="G183" s="1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1"/>
      <c r="G184" s="1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1"/>
      <c r="G185" s="1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1"/>
      <c r="G186" s="1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1"/>
      <c r="G187" s="1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1"/>
      <c r="G188" s="1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1"/>
      <c r="G189" s="1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1"/>
      <c r="G190" s="1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1"/>
      <c r="G191" s="1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1"/>
      <c r="G192" s="1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1"/>
      <c r="G193" s="1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1"/>
      <c r="G194" s="1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1"/>
      <c r="G195" s="1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1"/>
      <c r="G196" s="1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1"/>
      <c r="G197" s="1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1"/>
      <c r="G198" s="1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1"/>
      <c r="G199" s="1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1"/>
      <c r="G200" s="1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1"/>
      <c r="G201" s="1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1"/>
      <c r="G202" s="1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1"/>
      <c r="G203" s="1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1"/>
      <c r="G204" s="1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1"/>
      <c r="G205" s="1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1"/>
      <c r="G206" s="1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1"/>
      <c r="G207" s="1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1"/>
      <c r="G208" s="1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1"/>
      <c r="G209" s="1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1"/>
      <c r="G210" s="1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1"/>
      <c r="G211" s="1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1"/>
      <c r="G212" s="1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1"/>
      <c r="G213" s="1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1"/>
      <c r="G214" s="1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1"/>
      <c r="G215" s="1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1"/>
      <c r="G216" s="1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1"/>
      <c r="G217" s="1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1"/>
      <c r="G218" s="1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1"/>
      <c r="G219" s="1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1"/>
      <c r="G220" s="1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1"/>
      <c r="G221" s="1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1"/>
      <c r="G222" s="1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1"/>
      <c r="G223" s="1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1"/>
      <c r="G224" s="1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1"/>
      <c r="G225" s="1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1"/>
      <c r="G226" s="1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1"/>
      <c r="G227" s="1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1"/>
      <c r="G228" s="1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1"/>
      <c r="G229" s="1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1"/>
      <c r="G230" s="1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1"/>
      <c r="G231" s="1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1"/>
      <c r="G232" s="1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1"/>
      <c r="G233" s="1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1"/>
      <c r="G234" s="1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1"/>
      <c r="G235" s="1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1"/>
      <c r="G236" s="1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1"/>
      <c r="G237" s="1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1"/>
      <c r="G238" s="1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1"/>
      <c r="G239" s="1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1"/>
      <c r="G240" s="1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1"/>
      <c r="G241" s="1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1"/>
      <c r="G242" s="1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1"/>
      <c r="G243" s="1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1"/>
      <c r="G244" s="1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1"/>
      <c r="G245" s="1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1"/>
      <c r="G246" s="1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1"/>
      <c r="G247" s="1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1"/>
      <c r="G248" s="1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1"/>
      <c r="G249" s="1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1"/>
      <c r="G250" s="1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1"/>
      <c r="G251" s="1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1"/>
      <c r="G252" s="1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1"/>
      <c r="G253" s="1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1"/>
      <c r="G254" s="1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1"/>
      <c r="G255" s="1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1"/>
      <c r="G256" s="1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1"/>
      <c r="G257" s="1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1"/>
      <c r="G258" s="1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1"/>
      <c r="G259" s="1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1"/>
      <c r="G260" s="1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1"/>
      <c r="G261" s="1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1"/>
      <c r="G262" s="1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1"/>
      <c r="G263" s="1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1"/>
      <c r="G264" s="1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1"/>
      <c r="G265" s="1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1"/>
      <c r="G266" s="1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1"/>
      <c r="G267" s="1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1"/>
      <c r="G268" s="1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1"/>
      <c r="G269" s="1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1"/>
      <c r="G270" s="1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1"/>
      <c r="G271" s="1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1"/>
      <c r="G272" s="1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1"/>
      <c r="G273" s="1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1"/>
      <c r="G274" s="1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1"/>
      <c r="G275" s="1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1"/>
      <c r="G276" s="1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1"/>
      <c r="G277" s="1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1"/>
      <c r="G278" s="1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1"/>
      <c r="G279" s="1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1"/>
      <c r="G280" s="1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1"/>
      <c r="G281" s="1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1"/>
      <c r="G282" s="1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1"/>
      <c r="G283" s="1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1"/>
      <c r="G284" s="1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1"/>
      <c r="G285" s="1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1"/>
      <c r="G286" s="1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1"/>
      <c r="G287" s="1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1"/>
      <c r="G288" s="1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1"/>
      <c r="G289" s="1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1"/>
      <c r="G290" s="1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1"/>
      <c r="G291" s="1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1"/>
      <c r="G292" s="1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1"/>
      <c r="G293" s="1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1"/>
      <c r="G294" s="1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1"/>
      <c r="G295" s="1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1"/>
      <c r="G296" s="1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1"/>
      <c r="G297" s="1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1"/>
      <c r="G298" s="1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1"/>
      <c r="G299" s="1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1"/>
      <c r="G300" s="1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1"/>
      <c r="G301" s="1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1"/>
      <c r="G302" s="1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1"/>
      <c r="G303" s="1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1"/>
      <c r="G304" s="1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1"/>
      <c r="G305" s="1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1"/>
      <c r="G306" s="1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1"/>
      <c r="G307" s="1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1"/>
      <c r="G308" s="1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1"/>
      <c r="G309" s="1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1"/>
      <c r="G310" s="1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1"/>
      <c r="G311" s="1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1"/>
      <c r="G312" s="1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1"/>
      <c r="G313" s="1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1"/>
      <c r="G314" s="1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1"/>
      <c r="G315" s="1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1"/>
      <c r="G316" s="1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1"/>
      <c r="G317" s="1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1"/>
      <c r="G318" s="1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1"/>
      <c r="G319" s="1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1"/>
      <c r="G320" s="1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1"/>
      <c r="G321" s="1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1"/>
      <c r="G322" s="1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1"/>
      <c r="G323" s="1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1"/>
      <c r="G324" s="1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1"/>
      <c r="G325" s="1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1"/>
      <c r="G326" s="1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1"/>
      <c r="G327" s="1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1"/>
      <c r="G328" s="1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1"/>
      <c r="G329" s="1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1"/>
      <c r="G330" s="1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1"/>
      <c r="G331" s="1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1"/>
      <c r="G332" s="1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1"/>
      <c r="G333" s="1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1"/>
      <c r="G334" s="1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1"/>
      <c r="G335" s="1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1"/>
      <c r="G336" s="1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1"/>
      <c r="G337" s="1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1"/>
      <c r="G338" s="1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1"/>
      <c r="G339" s="1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1"/>
      <c r="G340" s="1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1"/>
      <c r="G341" s="1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1"/>
      <c r="G342" s="1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1"/>
      <c r="G343" s="1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1"/>
      <c r="G344" s="1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1"/>
      <c r="G345" s="1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1"/>
      <c r="G346" s="1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1"/>
      <c r="G347" s="1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1"/>
      <c r="G348" s="1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1"/>
      <c r="G349" s="1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1"/>
      <c r="G350" s="1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1"/>
      <c r="G351" s="1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1"/>
      <c r="G352" s="1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1"/>
      <c r="G353" s="1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1"/>
      <c r="G354" s="1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1"/>
      <c r="G355" s="1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1"/>
      <c r="G356" s="1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1"/>
      <c r="G357" s="1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1"/>
      <c r="G358" s="1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1"/>
      <c r="G359" s="1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1"/>
      <c r="G360" s="1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1"/>
      <c r="G361" s="1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1"/>
      <c r="G362" s="1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1"/>
      <c r="G363" s="1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1"/>
      <c r="G364" s="1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1"/>
      <c r="G365" s="1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1"/>
      <c r="G366" s="1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1"/>
      <c r="G367" s="1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1"/>
      <c r="G368" s="1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1"/>
      <c r="G369" s="1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1"/>
      <c r="G370" s="1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1"/>
      <c r="G371" s="1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1"/>
      <c r="G372" s="1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1"/>
      <c r="G373" s="1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1"/>
      <c r="G374" s="1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1"/>
      <c r="G375" s="1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1"/>
      <c r="G376" s="1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1"/>
      <c r="G377" s="1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1"/>
      <c r="G378" s="1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1"/>
      <c r="G379" s="1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1"/>
      <c r="G380" s="1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1"/>
      <c r="G381" s="1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1"/>
      <c r="G382" s="1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1"/>
      <c r="G383" s="1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1"/>
      <c r="G384" s="1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1"/>
      <c r="G385" s="1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1"/>
      <c r="G386" s="1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1"/>
      <c r="G387" s="1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1"/>
      <c r="G388" s="1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1"/>
      <c r="G389" s="1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1"/>
      <c r="G390" s="1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1"/>
      <c r="G391" s="1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1"/>
      <c r="G392" s="1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1"/>
      <c r="G393" s="1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1"/>
      <c r="G394" s="1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1"/>
      <c r="G395" s="1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1"/>
      <c r="G396" s="1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1"/>
      <c r="G397" s="1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1"/>
      <c r="G398" s="1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1"/>
      <c r="G399" s="1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1"/>
      <c r="G400" s="1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1"/>
      <c r="G401" s="1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1"/>
      <c r="G402" s="1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1"/>
      <c r="G403" s="1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1"/>
      <c r="G404" s="1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1"/>
      <c r="G405" s="1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1"/>
      <c r="G406" s="1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1"/>
      <c r="G407" s="1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1"/>
      <c r="G408" s="1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1"/>
      <c r="G409" s="1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1"/>
      <c r="G410" s="1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1"/>
      <c r="G411" s="1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1"/>
      <c r="G412" s="1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1"/>
      <c r="G413" s="1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1"/>
      <c r="G414" s="1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1"/>
      <c r="G415" s="1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1"/>
      <c r="G416" s="1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1"/>
      <c r="G417" s="1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1"/>
      <c r="G418" s="1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1"/>
      <c r="G419" s="1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1"/>
      <c r="G420" s="1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1"/>
      <c r="G421" s="1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1"/>
      <c r="G422" s="1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1"/>
      <c r="G423" s="1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1"/>
      <c r="G424" s="1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1"/>
      <c r="G425" s="1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1"/>
      <c r="G426" s="1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1"/>
      <c r="G427" s="1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1"/>
      <c r="G428" s="1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1"/>
      <c r="G429" s="1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1"/>
      <c r="G430" s="1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1"/>
      <c r="G431" s="1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1"/>
      <c r="G432" s="1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1"/>
      <c r="G433" s="1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1"/>
      <c r="G434" s="1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1"/>
      <c r="G435" s="1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1"/>
      <c r="G436" s="1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1"/>
      <c r="G437" s="1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1"/>
      <c r="G438" s="1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1"/>
      <c r="G439" s="1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1"/>
      <c r="G440" s="1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1"/>
      <c r="G441" s="1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1"/>
      <c r="G442" s="1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1"/>
      <c r="G443" s="1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1"/>
      <c r="G444" s="1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1"/>
      <c r="G445" s="1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1"/>
      <c r="G446" s="1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1"/>
      <c r="G447" s="1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1"/>
      <c r="G448" s="1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1"/>
      <c r="G449" s="1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1"/>
      <c r="G450" s="1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1"/>
      <c r="G451" s="1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1"/>
      <c r="G452" s="1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1"/>
      <c r="G453" s="1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1"/>
      <c r="G454" s="1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1"/>
      <c r="G455" s="1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1"/>
      <c r="G456" s="1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1"/>
      <c r="G457" s="1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1"/>
      <c r="G458" s="1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1"/>
      <c r="G459" s="1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1"/>
      <c r="G460" s="1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1"/>
      <c r="G461" s="1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1"/>
      <c r="G462" s="1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1"/>
      <c r="G463" s="1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1"/>
      <c r="G464" s="1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1"/>
      <c r="G465" s="1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1"/>
      <c r="G466" s="1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1"/>
      <c r="G467" s="1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1"/>
      <c r="G468" s="1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1"/>
      <c r="G469" s="1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1"/>
      <c r="G470" s="1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1"/>
      <c r="G471" s="1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1"/>
      <c r="G472" s="1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1"/>
      <c r="G473" s="1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1"/>
      <c r="G474" s="1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1"/>
      <c r="G475" s="1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1"/>
      <c r="G476" s="1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1"/>
      <c r="G477" s="1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1"/>
      <c r="G478" s="1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1"/>
      <c r="G479" s="1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1"/>
      <c r="G480" s="1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1"/>
      <c r="G481" s="1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1"/>
      <c r="G482" s="1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1"/>
      <c r="G483" s="1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1"/>
      <c r="G484" s="1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1"/>
      <c r="G485" s="1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1"/>
      <c r="G486" s="1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1"/>
      <c r="G487" s="1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1"/>
      <c r="G488" s="1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1"/>
      <c r="G489" s="1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1"/>
      <c r="G490" s="1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1"/>
      <c r="G491" s="1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1"/>
      <c r="G492" s="1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1"/>
      <c r="G493" s="1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1"/>
      <c r="G494" s="1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1"/>
      <c r="G495" s="1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1"/>
      <c r="G496" s="1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1"/>
      <c r="G497" s="1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1"/>
      <c r="G498" s="1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1"/>
      <c r="G499" s="1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1"/>
      <c r="G500" s="1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1"/>
      <c r="G501" s="1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1"/>
      <c r="G502" s="1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1"/>
      <c r="G503" s="1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1"/>
      <c r="G504" s="1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1"/>
      <c r="G505" s="1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1"/>
      <c r="G506" s="1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1"/>
      <c r="G507" s="1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1"/>
      <c r="G508" s="1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1"/>
      <c r="G509" s="1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1"/>
      <c r="G510" s="1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1"/>
      <c r="G511" s="1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1"/>
      <c r="G512" s="1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1"/>
      <c r="G513" s="1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1"/>
      <c r="G514" s="1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1"/>
      <c r="G515" s="1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1"/>
      <c r="G516" s="1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1"/>
      <c r="G517" s="1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1"/>
      <c r="G518" s="1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1"/>
      <c r="G519" s="1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1"/>
      <c r="G520" s="1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1"/>
      <c r="G521" s="1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1"/>
      <c r="G522" s="1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1"/>
      <c r="G523" s="1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1"/>
      <c r="G524" s="1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1"/>
      <c r="G525" s="1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1"/>
      <c r="G526" s="1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1"/>
      <c r="G527" s="1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1"/>
      <c r="G528" s="1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1"/>
      <c r="G529" s="1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1"/>
      <c r="G530" s="1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1"/>
      <c r="G531" s="1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1"/>
      <c r="G532" s="1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1"/>
      <c r="G533" s="1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1"/>
      <c r="G534" s="1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1"/>
      <c r="G535" s="1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1"/>
      <c r="G536" s="1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1"/>
      <c r="G537" s="1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1"/>
      <c r="G538" s="1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1"/>
      <c r="G539" s="1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1"/>
      <c r="G540" s="1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1"/>
      <c r="G541" s="1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1"/>
      <c r="G542" s="1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1"/>
      <c r="G543" s="1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1"/>
      <c r="G544" s="1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1"/>
      <c r="G545" s="1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1"/>
      <c r="G546" s="1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1"/>
      <c r="G547" s="1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1"/>
      <c r="G548" s="1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1"/>
      <c r="G549" s="1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1"/>
      <c r="G550" s="1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1"/>
      <c r="G551" s="1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1"/>
      <c r="G552" s="1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1"/>
      <c r="G553" s="1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1"/>
      <c r="G554" s="1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1"/>
      <c r="G555" s="1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1"/>
      <c r="G556" s="1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1"/>
      <c r="G557" s="1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1"/>
      <c r="G558" s="1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1"/>
      <c r="G559" s="1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1"/>
      <c r="G560" s="1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1"/>
      <c r="G561" s="1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1"/>
      <c r="G562" s="1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1"/>
      <c r="G563" s="1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1"/>
      <c r="G564" s="1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1"/>
      <c r="G565" s="1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1"/>
      <c r="G566" s="1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1"/>
      <c r="G567" s="1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1"/>
      <c r="G568" s="1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1"/>
      <c r="G569" s="1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1"/>
      <c r="G570" s="1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1"/>
      <c r="G571" s="1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1"/>
      <c r="G572" s="1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1"/>
      <c r="G573" s="1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1"/>
      <c r="G574" s="1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1"/>
      <c r="G575" s="1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1"/>
      <c r="G576" s="1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1"/>
      <c r="G577" s="1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1"/>
      <c r="G578" s="1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1"/>
      <c r="G579" s="1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1"/>
      <c r="G580" s="1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1"/>
      <c r="G581" s="1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1"/>
      <c r="G582" s="1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1"/>
      <c r="G583" s="1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1"/>
      <c r="G584" s="1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1"/>
      <c r="G585" s="1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1"/>
      <c r="G586" s="1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1"/>
      <c r="G587" s="1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1"/>
      <c r="G588" s="1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1"/>
      <c r="G589" s="1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1"/>
      <c r="G590" s="1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1"/>
      <c r="G591" s="1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1"/>
      <c r="G592" s="1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1"/>
      <c r="G593" s="1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1"/>
      <c r="G594" s="1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1"/>
      <c r="G595" s="1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1"/>
      <c r="G596" s="1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1"/>
      <c r="G597" s="1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1"/>
      <c r="G598" s="1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1"/>
      <c r="G599" s="1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1"/>
      <c r="G600" s="1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1"/>
      <c r="G601" s="1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1"/>
      <c r="G602" s="1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1"/>
      <c r="G603" s="1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1"/>
      <c r="G604" s="1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1"/>
      <c r="G605" s="1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1"/>
      <c r="G606" s="1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1"/>
      <c r="G607" s="1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1"/>
      <c r="G608" s="1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1"/>
      <c r="G609" s="1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1"/>
      <c r="G610" s="1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1"/>
      <c r="G611" s="1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1"/>
      <c r="G612" s="1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1"/>
      <c r="G613" s="1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1"/>
      <c r="G614" s="1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1"/>
      <c r="G615" s="1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1"/>
      <c r="G616" s="1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1"/>
      <c r="G617" s="1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1"/>
      <c r="G618" s="1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1"/>
      <c r="G619" s="1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1"/>
      <c r="G620" s="1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1"/>
      <c r="G621" s="1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1"/>
      <c r="G622" s="1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1"/>
      <c r="G623" s="1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1"/>
      <c r="G624" s="1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1"/>
      <c r="G625" s="1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1"/>
      <c r="G626" s="1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1"/>
      <c r="G627" s="1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1"/>
      <c r="G628" s="1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1"/>
      <c r="G629" s="1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1"/>
      <c r="G630" s="1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1"/>
      <c r="G631" s="1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1"/>
      <c r="G632" s="1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1"/>
      <c r="G633" s="1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1"/>
      <c r="G634" s="1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1"/>
      <c r="G635" s="1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1"/>
      <c r="G636" s="1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1"/>
      <c r="G637" s="1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1"/>
      <c r="G638" s="1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1"/>
      <c r="G639" s="1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1"/>
      <c r="G640" s="1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1"/>
      <c r="G641" s="1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1"/>
      <c r="G642" s="1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1"/>
      <c r="G643" s="1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1"/>
      <c r="G644" s="1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1"/>
      <c r="G645" s="1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1"/>
      <c r="G646" s="1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1"/>
      <c r="G647" s="1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1"/>
      <c r="G648" s="1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1"/>
      <c r="G649" s="1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1"/>
      <c r="G650" s="1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1"/>
      <c r="G651" s="1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1"/>
      <c r="G652" s="1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1"/>
      <c r="G653" s="1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1"/>
      <c r="G654" s="1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1"/>
      <c r="G655" s="1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1"/>
      <c r="G656" s="1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1"/>
      <c r="G657" s="1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1"/>
      <c r="G658" s="1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1"/>
      <c r="G659" s="1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1"/>
      <c r="G660" s="1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1"/>
      <c r="G661" s="1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1"/>
      <c r="G662" s="1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1"/>
      <c r="G663" s="1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1"/>
      <c r="G664" s="1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1"/>
      <c r="G665" s="1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1"/>
      <c r="G666" s="1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1"/>
      <c r="G667" s="1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1"/>
      <c r="G668" s="1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1"/>
      <c r="G669" s="1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1"/>
      <c r="G670" s="1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1"/>
      <c r="G671" s="1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1"/>
      <c r="G672" s="1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1"/>
      <c r="G673" s="1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1"/>
      <c r="G674" s="1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1"/>
      <c r="G675" s="1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1"/>
      <c r="G676" s="1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1"/>
      <c r="G677" s="1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1"/>
      <c r="G678" s="1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1"/>
      <c r="G679" s="1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1"/>
      <c r="G680" s="1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1"/>
      <c r="G681" s="1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1"/>
      <c r="G682" s="1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1"/>
      <c r="G683" s="1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1"/>
      <c r="G684" s="1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1"/>
      <c r="G685" s="1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1"/>
      <c r="G686" s="1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1"/>
      <c r="G687" s="1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1"/>
      <c r="G688" s="1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1"/>
      <c r="G689" s="1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1"/>
      <c r="G690" s="1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1"/>
      <c r="G691" s="1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1"/>
      <c r="G692" s="1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1"/>
      <c r="G693" s="1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1"/>
      <c r="G694" s="1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1"/>
      <c r="G695" s="1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1"/>
      <c r="G696" s="1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1"/>
      <c r="G697" s="1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1"/>
      <c r="G698" s="1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1"/>
      <c r="G699" s="1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1"/>
      <c r="G700" s="1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1"/>
      <c r="G701" s="1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1"/>
      <c r="G702" s="1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1"/>
      <c r="G703" s="1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1"/>
      <c r="G704" s="1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1"/>
      <c r="G705" s="1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1"/>
      <c r="G706" s="1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1"/>
      <c r="G707" s="1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1"/>
      <c r="G708" s="1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1"/>
      <c r="G709" s="1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1"/>
      <c r="G710" s="1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1"/>
      <c r="G711" s="1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1"/>
      <c r="G712" s="1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1"/>
      <c r="G713" s="1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1"/>
      <c r="G714" s="1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1"/>
      <c r="G715" s="1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1"/>
      <c r="G716" s="1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1"/>
      <c r="G717" s="1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1"/>
      <c r="G718" s="1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1"/>
      <c r="G719" s="1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1"/>
      <c r="G720" s="1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1"/>
      <c r="G721" s="1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1"/>
      <c r="G722" s="1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1"/>
      <c r="G723" s="1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1"/>
      <c r="G724" s="1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1"/>
      <c r="G725" s="1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1"/>
      <c r="G726" s="1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1"/>
      <c r="G727" s="1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1"/>
      <c r="G728" s="1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1"/>
      <c r="G729" s="1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1"/>
      <c r="G730" s="1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1"/>
      <c r="G731" s="1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1"/>
      <c r="G732" s="1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1"/>
      <c r="G733" s="1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1"/>
      <c r="G734" s="1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1"/>
      <c r="G735" s="1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1"/>
      <c r="G736" s="1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1"/>
      <c r="G737" s="1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1"/>
      <c r="G738" s="1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1"/>
      <c r="G739" s="1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1"/>
      <c r="G740" s="1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1"/>
      <c r="G741" s="1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1"/>
      <c r="G742" s="1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1"/>
      <c r="G743" s="1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1"/>
      <c r="G744" s="1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1"/>
      <c r="G745" s="1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1"/>
      <c r="G746" s="1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1"/>
      <c r="G747" s="1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1"/>
      <c r="G748" s="1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1"/>
      <c r="G749" s="1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1"/>
      <c r="G750" s="1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1"/>
      <c r="G751" s="1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1"/>
      <c r="G752" s="1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1"/>
      <c r="G753" s="1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1"/>
      <c r="G754" s="1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1"/>
      <c r="G755" s="1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1"/>
      <c r="G756" s="1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1"/>
      <c r="G757" s="1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1"/>
      <c r="G758" s="1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1"/>
      <c r="G759" s="1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1"/>
      <c r="G760" s="1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1"/>
      <c r="G761" s="1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1"/>
      <c r="G762" s="1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1"/>
      <c r="G763" s="1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1"/>
      <c r="G764" s="1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1"/>
      <c r="G765" s="1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1"/>
      <c r="G766" s="1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1"/>
      <c r="G767" s="1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1"/>
      <c r="G768" s="1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1"/>
      <c r="G769" s="1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1"/>
      <c r="G770" s="1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1"/>
      <c r="G771" s="1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1"/>
      <c r="G772" s="1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1"/>
      <c r="G773" s="1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1"/>
      <c r="G774" s="1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1"/>
      <c r="G775" s="1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1"/>
      <c r="G776" s="1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1"/>
      <c r="G777" s="1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1"/>
      <c r="G778" s="1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1"/>
      <c r="G779" s="1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1"/>
      <c r="G780" s="1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1"/>
      <c r="G781" s="1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1"/>
      <c r="G782" s="1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1"/>
      <c r="G783" s="1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1"/>
      <c r="G784" s="1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1"/>
      <c r="G785" s="1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1"/>
      <c r="G786" s="1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1"/>
      <c r="G787" s="1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1"/>
      <c r="G788" s="1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1"/>
      <c r="G789" s="1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1"/>
      <c r="G790" s="1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1"/>
      <c r="G791" s="1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1"/>
      <c r="G792" s="1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1"/>
      <c r="G793" s="1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1"/>
      <c r="G794" s="1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1"/>
      <c r="G795" s="1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1"/>
      <c r="G796" s="1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1"/>
      <c r="G797" s="1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1"/>
      <c r="G798" s="1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1"/>
      <c r="G799" s="1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1"/>
      <c r="G800" s="1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1"/>
      <c r="G801" s="1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1"/>
      <c r="G802" s="1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1"/>
      <c r="G803" s="1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1"/>
      <c r="G804" s="1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1"/>
      <c r="G805" s="1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1"/>
      <c r="G806" s="1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1"/>
      <c r="G807" s="1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1"/>
      <c r="G808" s="1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1"/>
      <c r="G809" s="1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1"/>
      <c r="G810" s="1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1"/>
      <c r="G811" s="1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1"/>
      <c r="G812" s="1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1"/>
      <c r="G813" s="1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1"/>
      <c r="G814" s="1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1"/>
      <c r="G815" s="1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1"/>
      <c r="G816" s="1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1"/>
      <c r="G817" s="1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1"/>
      <c r="G818" s="1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1"/>
      <c r="G819" s="1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1"/>
      <c r="G820" s="1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1"/>
      <c r="G821" s="1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1"/>
      <c r="G822" s="1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1"/>
      <c r="G823" s="1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1"/>
      <c r="G824" s="1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1"/>
      <c r="G825" s="1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1"/>
      <c r="G826" s="1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1"/>
      <c r="G827" s="1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1"/>
      <c r="G828" s="1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1"/>
      <c r="G829" s="1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1"/>
      <c r="G830" s="1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1"/>
      <c r="G831" s="1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1"/>
      <c r="G832" s="1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1"/>
      <c r="G833" s="1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1"/>
      <c r="G834" s="1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1"/>
      <c r="G835" s="1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1"/>
      <c r="G836" s="1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1"/>
      <c r="G837" s="1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1"/>
      <c r="G838" s="1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1"/>
      <c r="G839" s="1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1"/>
      <c r="G840" s="1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1"/>
      <c r="G841" s="1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1"/>
      <c r="G842" s="1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1"/>
      <c r="G843" s="1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1"/>
      <c r="G844" s="1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1"/>
      <c r="G845" s="1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1"/>
      <c r="G846" s="1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1"/>
      <c r="G847" s="1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1"/>
      <c r="G848" s="1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1"/>
      <c r="G849" s="1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1"/>
      <c r="G850" s="1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1"/>
      <c r="G851" s="1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1"/>
      <c r="G852" s="1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1"/>
      <c r="G853" s="1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1"/>
      <c r="G854" s="1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1"/>
      <c r="G855" s="1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1"/>
      <c r="G856" s="1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1"/>
      <c r="G857" s="1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1"/>
      <c r="G858" s="1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1"/>
      <c r="G859" s="1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1"/>
      <c r="G860" s="1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1"/>
      <c r="G861" s="1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1"/>
      <c r="G862" s="1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1"/>
      <c r="G863" s="1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1"/>
      <c r="G864" s="1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1"/>
      <c r="G865" s="1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1"/>
      <c r="G866" s="1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1"/>
      <c r="G867" s="1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1"/>
      <c r="G868" s="1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1"/>
      <c r="G869" s="1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1"/>
      <c r="G870" s="1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1"/>
      <c r="G871" s="1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1"/>
      <c r="G872" s="1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1"/>
      <c r="G873" s="1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1"/>
      <c r="G874" s="1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1"/>
      <c r="G875" s="1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1"/>
      <c r="G876" s="1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1"/>
      <c r="G877" s="1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1"/>
      <c r="G878" s="1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1"/>
      <c r="G879" s="1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1"/>
      <c r="G880" s="1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1"/>
      <c r="G881" s="1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1"/>
      <c r="G882" s="1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1"/>
      <c r="G883" s="1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1"/>
      <c r="G884" s="1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1"/>
      <c r="G885" s="1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1"/>
      <c r="G886" s="1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1"/>
      <c r="G887" s="1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1"/>
      <c r="G888" s="1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1"/>
      <c r="G889" s="1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1"/>
      <c r="G890" s="1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1"/>
      <c r="G891" s="1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1"/>
      <c r="G892" s="1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1"/>
      <c r="G893" s="1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1"/>
      <c r="G894" s="1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1"/>
      <c r="G895" s="1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1"/>
      <c r="G896" s="1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1"/>
      <c r="G897" s="1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1"/>
      <c r="G898" s="1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1"/>
      <c r="G899" s="1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1"/>
      <c r="G900" s="1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1"/>
      <c r="G901" s="1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1"/>
      <c r="G902" s="1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1"/>
      <c r="G903" s="1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1"/>
      <c r="G904" s="1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1"/>
      <c r="G905" s="1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1"/>
      <c r="G906" s="1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1"/>
      <c r="G907" s="1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1"/>
      <c r="G908" s="1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1"/>
      <c r="G909" s="1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1"/>
      <c r="G910" s="1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1"/>
      <c r="G911" s="1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1"/>
      <c r="G912" s="1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1"/>
      <c r="G913" s="1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1"/>
      <c r="G914" s="1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1"/>
      <c r="G915" s="1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1"/>
      <c r="G916" s="1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1"/>
      <c r="G917" s="1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1"/>
      <c r="G918" s="1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1"/>
      <c r="G919" s="1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1"/>
      <c r="G920" s="1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1"/>
      <c r="G921" s="1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1"/>
      <c r="G922" s="1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1"/>
      <c r="G923" s="1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1"/>
      <c r="G924" s="1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1"/>
      <c r="G925" s="1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1"/>
      <c r="G926" s="1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1"/>
      <c r="G927" s="1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1"/>
      <c r="G928" s="1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1"/>
      <c r="G929" s="1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1"/>
      <c r="G930" s="1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1"/>
      <c r="G931" s="1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1"/>
      <c r="G932" s="1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1"/>
      <c r="G933" s="1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1"/>
      <c r="G934" s="1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1"/>
      <c r="G935" s="1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1"/>
      <c r="G936" s="1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1"/>
      <c r="G937" s="1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1"/>
      <c r="G938" s="1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1"/>
      <c r="G939" s="1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1"/>
      <c r="G940" s="1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1"/>
      <c r="G941" s="1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1"/>
      <c r="B942" s="2"/>
      <c r="C942" s="2"/>
      <c r="D942" s="2"/>
      <c r="E942" s="2"/>
      <c r="F942" s="1"/>
      <c r="G942" s="1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1"/>
      <c r="B943" s="2"/>
      <c r="C943" s="2"/>
      <c r="D943" s="2"/>
      <c r="E943" s="2"/>
      <c r="F943" s="1"/>
      <c r="G943" s="1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1"/>
      <c r="B944" s="2"/>
      <c r="C944" s="2"/>
      <c r="D944" s="2"/>
      <c r="E944" s="2"/>
      <c r="F944" s="1"/>
      <c r="G944" s="1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1"/>
      <c r="B945" s="2"/>
      <c r="C945" s="2"/>
      <c r="D945" s="2"/>
      <c r="E945" s="2"/>
      <c r="F945" s="1"/>
      <c r="G945" s="1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1"/>
      <c r="B946" s="2"/>
      <c r="C946" s="2"/>
      <c r="D946" s="2"/>
      <c r="E946" s="2"/>
      <c r="F946" s="1"/>
      <c r="G946" s="1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1"/>
      <c r="B947" s="2"/>
      <c r="C947" s="2"/>
      <c r="D947" s="2"/>
      <c r="E947" s="2"/>
      <c r="F947" s="1"/>
      <c r="G947" s="1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1"/>
      <c r="B948" s="2"/>
      <c r="C948" s="2"/>
      <c r="D948" s="2"/>
      <c r="E948" s="2"/>
      <c r="F948" s="1"/>
      <c r="G948" s="1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1"/>
      <c r="B949" s="2"/>
      <c r="C949" s="2"/>
      <c r="D949" s="2"/>
      <c r="E949" s="2"/>
      <c r="F949" s="1"/>
      <c r="G949" s="1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1"/>
      <c r="B950" s="2"/>
      <c r="C950" s="2"/>
      <c r="D950" s="2"/>
      <c r="E950" s="2"/>
      <c r="F950" s="1"/>
      <c r="G950" s="1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1"/>
      <c r="B951" s="2"/>
      <c r="C951" s="2"/>
      <c r="D951" s="2"/>
      <c r="E951" s="2"/>
      <c r="F951" s="1"/>
      <c r="G951" s="1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1"/>
      <c r="B952" s="2"/>
      <c r="C952" s="2"/>
      <c r="D952" s="2"/>
      <c r="E952" s="2"/>
      <c r="F952" s="1"/>
      <c r="G952" s="1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1"/>
      <c r="B953" s="2"/>
      <c r="C953" s="2"/>
      <c r="D953" s="2"/>
      <c r="E953" s="2"/>
      <c r="F953" s="1"/>
      <c r="G953" s="1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1"/>
      <c r="B954" s="2"/>
      <c r="C954" s="2"/>
      <c r="D954" s="2"/>
      <c r="E954" s="2"/>
      <c r="F954" s="1"/>
      <c r="G954" s="1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1"/>
      <c r="B955" s="2"/>
      <c r="C955" s="2"/>
      <c r="D955" s="2"/>
      <c r="E955" s="2"/>
      <c r="F955" s="1"/>
      <c r="G955" s="1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1"/>
      <c r="B956" s="2"/>
      <c r="C956" s="2"/>
      <c r="D956" s="2"/>
      <c r="E956" s="2"/>
      <c r="F956" s="1"/>
      <c r="G956" s="1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1"/>
      <c r="B957" s="2"/>
      <c r="C957" s="2"/>
      <c r="D957" s="2"/>
      <c r="E957" s="2"/>
      <c r="F957" s="1"/>
      <c r="G957" s="1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1"/>
      <c r="B958" s="2"/>
      <c r="C958" s="2"/>
      <c r="D958" s="2"/>
      <c r="E958" s="2"/>
      <c r="F958" s="1"/>
      <c r="G958" s="1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1"/>
      <c r="B959" s="2"/>
      <c r="C959" s="2"/>
      <c r="D959" s="2"/>
      <c r="E959" s="2"/>
      <c r="F959" s="1"/>
      <c r="G959" s="1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1"/>
      <c r="B960" s="2"/>
      <c r="C960" s="2"/>
      <c r="D960" s="2"/>
      <c r="E960" s="2"/>
      <c r="F960" s="1"/>
      <c r="G960" s="1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1"/>
      <c r="B961" s="2"/>
      <c r="C961" s="2"/>
      <c r="D961" s="2"/>
      <c r="E961" s="2"/>
      <c r="F961" s="1"/>
      <c r="G961" s="1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1"/>
      <c r="B962" s="2"/>
      <c r="C962" s="2"/>
      <c r="D962" s="2"/>
      <c r="E962" s="2"/>
      <c r="F962" s="1"/>
      <c r="G962" s="1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1"/>
      <c r="B963" s="2"/>
      <c r="C963" s="2"/>
      <c r="D963" s="2"/>
      <c r="E963" s="2"/>
      <c r="F963" s="1"/>
      <c r="G963" s="1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1"/>
      <c r="B964" s="2"/>
      <c r="C964" s="2"/>
      <c r="D964" s="2"/>
      <c r="E964" s="2"/>
      <c r="F964" s="1"/>
      <c r="G964" s="1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1"/>
      <c r="B965" s="2"/>
      <c r="C965" s="2"/>
      <c r="D965" s="2"/>
      <c r="E965" s="2"/>
      <c r="F965" s="1"/>
      <c r="G965" s="1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1"/>
      <c r="B966" s="2"/>
      <c r="C966" s="2"/>
      <c r="D966" s="2"/>
      <c r="E966" s="2"/>
      <c r="F966" s="1"/>
      <c r="G966" s="1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1"/>
      <c r="B967" s="2"/>
      <c r="C967" s="2"/>
      <c r="D967" s="2"/>
      <c r="E967" s="2"/>
      <c r="F967" s="1"/>
      <c r="G967" s="1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1"/>
      <c r="B968" s="2"/>
      <c r="C968" s="2"/>
      <c r="D968" s="2"/>
      <c r="E968" s="2"/>
      <c r="F968" s="1"/>
      <c r="G968" s="1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1"/>
      <c r="B969" s="2"/>
      <c r="C969" s="2"/>
      <c r="D969" s="2"/>
      <c r="E969" s="2"/>
      <c r="F969" s="1"/>
      <c r="G969" s="1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1"/>
      <c r="B970" s="2"/>
      <c r="C970" s="2"/>
      <c r="D970" s="2"/>
      <c r="E970" s="2"/>
      <c r="F970" s="1"/>
      <c r="G970" s="1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1"/>
      <c r="B971" s="2"/>
      <c r="C971" s="2"/>
      <c r="D971" s="2"/>
      <c r="E971" s="2"/>
      <c r="F971" s="1"/>
      <c r="G971" s="1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1"/>
      <c r="B972" s="2"/>
      <c r="C972" s="2"/>
      <c r="D972" s="2"/>
      <c r="E972" s="2"/>
      <c r="F972" s="1"/>
      <c r="G972" s="1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1"/>
      <c r="B973" s="2"/>
      <c r="C973" s="2"/>
      <c r="D973" s="2"/>
      <c r="E973" s="2"/>
      <c r="F973" s="1"/>
      <c r="G973" s="1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1"/>
      <c r="B974" s="2"/>
      <c r="C974" s="2"/>
      <c r="D974" s="2"/>
      <c r="E974" s="2"/>
      <c r="F974" s="1"/>
      <c r="G974" s="1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1"/>
      <c r="B975" s="2"/>
      <c r="C975" s="2"/>
      <c r="D975" s="2"/>
      <c r="E975" s="2"/>
      <c r="F975" s="1"/>
      <c r="G975" s="1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1"/>
      <c r="B976" s="2"/>
      <c r="C976" s="2"/>
      <c r="D976" s="2"/>
      <c r="E976" s="2"/>
      <c r="F976" s="1"/>
      <c r="G976" s="1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1"/>
      <c r="B977" s="2"/>
      <c r="C977" s="2"/>
      <c r="D977" s="2"/>
      <c r="E977" s="2"/>
      <c r="F977" s="1"/>
      <c r="G977" s="1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1"/>
      <c r="B978" s="2"/>
      <c r="C978" s="2"/>
      <c r="D978" s="2"/>
      <c r="E978" s="2"/>
      <c r="F978" s="1"/>
      <c r="G978" s="1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1"/>
      <c r="B979" s="2"/>
      <c r="C979" s="2"/>
      <c r="D979" s="2"/>
      <c r="E979" s="2"/>
      <c r="F979" s="1"/>
      <c r="G979" s="1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1"/>
      <c r="B980" s="2"/>
      <c r="C980" s="2"/>
      <c r="D980" s="2"/>
      <c r="E980" s="2"/>
      <c r="F980" s="1"/>
      <c r="G980" s="1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1"/>
      <c r="B981" s="2"/>
      <c r="C981" s="2"/>
      <c r="D981" s="2"/>
      <c r="E981" s="2"/>
      <c r="F981" s="1"/>
      <c r="G981" s="1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1"/>
      <c r="B982" s="2"/>
      <c r="C982" s="2"/>
      <c r="D982" s="2"/>
      <c r="E982" s="2"/>
      <c r="F982" s="1"/>
      <c r="G982" s="1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1"/>
      <c r="B983" s="2"/>
      <c r="C983" s="2"/>
      <c r="D983" s="2"/>
      <c r="E983" s="2"/>
      <c r="F983" s="1"/>
      <c r="G983" s="1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1"/>
      <c r="B984" s="2"/>
      <c r="C984" s="2"/>
      <c r="D984" s="2"/>
      <c r="E984" s="2"/>
      <c r="F984" s="1"/>
      <c r="G984" s="1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1"/>
      <c r="B985" s="2"/>
      <c r="C985" s="2"/>
      <c r="D985" s="2"/>
      <c r="E985" s="2"/>
      <c r="F985" s="1"/>
      <c r="G985" s="1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1"/>
      <c r="B986" s="2"/>
      <c r="C986" s="2"/>
      <c r="D986" s="2"/>
      <c r="E986" s="2"/>
      <c r="F986" s="1"/>
      <c r="G986" s="1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1"/>
      <c r="B987" s="2"/>
      <c r="C987" s="2"/>
      <c r="D987" s="2"/>
      <c r="E987" s="2"/>
      <c r="F987" s="1"/>
      <c r="G987" s="1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1"/>
      <c r="B988" s="2"/>
      <c r="C988" s="2"/>
      <c r="D988" s="2"/>
      <c r="E988" s="2"/>
      <c r="F988" s="1"/>
      <c r="G988" s="1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1"/>
      <c r="B989" s="2"/>
      <c r="C989" s="2"/>
      <c r="D989" s="2"/>
      <c r="E989" s="2"/>
      <c r="F989" s="1"/>
      <c r="G989" s="1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1"/>
      <c r="B990" s="2"/>
      <c r="C990" s="2"/>
      <c r="D990" s="2"/>
      <c r="E990" s="2"/>
      <c r="F990" s="1"/>
      <c r="G990" s="1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1"/>
      <c r="B991" s="2"/>
      <c r="C991" s="2"/>
      <c r="D991" s="2"/>
      <c r="E991" s="2"/>
      <c r="F991" s="1"/>
      <c r="G991" s="1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1"/>
      <c r="B992" s="2"/>
      <c r="C992" s="2"/>
      <c r="D992" s="2"/>
      <c r="E992" s="2"/>
      <c r="F992" s="1"/>
      <c r="G992" s="1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1"/>
      <c r="B993" s="2"/>
      <c r="C993" s="2"/>
      <c r="D993" s="2"/>
      <c r="E993" s="2"/>
      <c r="F993" s="1"/>
      <c r="G993" s="1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1"/>
      <c r="B994" s="2"/>
      <c r="C994" s="2"/>
      <c r="D994" s="2"/>
      <c r="E994" s="2"/>
      <c r="F994" s="1"/>
      <c r="G994" s="1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1"/>
      <c r="B995" s="2"/>
      <c r="C995" s="2"/>
      <c r="D995" s="2"/>
      <c r="E995" s="2"/>
      <c r="F995" s="1"/>
      <c r="G995" s="1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1"/>
      <c r="B996" s="2"/>
      <c r="C996" s="2"/>
      <c r="D996" s="2"/>
      <c r="E996" s="2"/>
      <c r="F996" s="1"/>
      <c r="G996" s="1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1"/>
      <c r="B997" s="2"/>
      <c r="C997" s="2"/>
      <c r="D997" s="2"/>
      <c r="E997" s="2"/>
      <c r="F997" s="1"/>
      <c r="G997" s="1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1"/>
      <c r="B998" s="2"/>
      <c r="C998" s="2"/>
      <c r="D998" s="2"/>
      <c r="E998" s="2"/>
      <c r="F998" s="1"/>
      <c r="G998" s="1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1"/>
      <c r="B999" s="2"/>
      <c r="C999" s="2"/>
      <c r="D999" s="2"/>
      <c r="E999" s="2"/>
      <c r="F999" s="1"/>
      <c r="G999" s="1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1"/>
      <c r="G1000" s="1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3">
    <mergeCell ref="A1:J1"/>
    <mergeCell ref="A2:B2"/>
    <mergeCell ref="C2:F2"/>
    <mergeCell ref="A3:B3"/>
    <mergeCell ref="C3:F3"/>
    <mergeCell ref="A4:B4"/>
    <mergeCell ref="A5:B5"/>
    <mergeCell ref="A6:B6"/>
    <mergeCell ref="D6:E6"/>
    <mergeCell ref="H2:I5"/>
    <mergeCell ref="G6:I6"/>
    <mergeCell ref="C4:F4"/>
    <mergeCell ref="C5:F5"/>
  </mergeCells>
  <dataValidations count="2">
    <dataValidation type="list" allowBlank="1" showInputMessage="1" showErrorMessage="1" prompt="Выберите значение из справочника" sqref="J9:J48">
      <formula1>Справочник!$B$2:$B$4</formula1>
    </dataValidation>
    <dataValidation type="list" allowBlank="1" showInputMessage="1" showErrorMessage="1" prompt="Выберите значение из справочника" sqref="H9:H48">
      <formula1>Справочник!$A$2:$A$8</formula1>
    </dataValidation>
  </dataValidation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9"/>
  <sheetViews>
    <sheetView workbookViewId="0"/>
  </sheetViews>
  <sheetFormatPr defaultColWidth="14.3984375" defaultRowHeight="15" customHeight="1"/>
  <cols>
    <col min="7" max="13" width="8" customWidth="1"/>
  </cols>
  <sheetData>
    <row r="1" spans="1:26" ht="15" customHeight="1">
      <c r="A1" s="42" t="s">
        <v>16</v>
      </c>
      <c r="B1" s="42" t="s">
        <v>18</v>
      </c>
      <c r="C1" s="42" t="s">
        <v>3</v>
      </c>
      <c r="D1" s="42" t="s">
        <v>63</v>
      </c>
      <c r="E1" s="43"/>
      <c r="F1" s="43"/>
      <c r="G1" s="42" t="s">
        <v>64</v>
      </c>
      <c r="H1" s="42" t="s">
        <v>65</v>
      </c>
      <c r="I1" s="42" t="s">
        <v>66</v>
      </c>
      <c r="J1" s="42" t="s">
        <v>67</v>
      </c>
      <c r="K1" s="42" t="s">
        <v>68</v>
      </c>
      <c r="L1" s="42" t="s">
        <v>69</v>
      </c>
      <c r="M1" s="42" t="s">
        <v>70</v>
      </c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5" customHeight="1">
      <c r="A2" s="44">
        <v>5</v>
      </c>
      <c r="B2" s="44" t="s">
        <v>24</v>
      </c>
      <c r="C2" s="44" t="s">
        <v>71</v>
      </c>
      <c r="D2" s="45" t="s">
        <v>72</v>
      </c>
      <c r="G2" s="44">
        <f>COUNTA('5'!B9:B48)</f>
        <v>0</v>
      </c>
      <c r="H2" s="44">
        <f>COUNTA('6'!B9:B48)</f>
        <v>0</v>
      </c>
      <c r="I2" s="44">
        <f>COUNTA('7'!B9:B48)</f>
        <v>0</v>
      </c>
      <c r="J2" s="46">
        <f>COUNTA('8'!B9:B48)</f>
        <v>0</v>
      </c>
      <c r="K2" s="46">
        <f>COUNTA('9'!B9:B48)</f>
        <v>10</v>
      </c>
      <c r="L2" s="46">
        <f>COUNTA('10'!B9:B48)</f>
        <v>2</v>
      </c>
      <c r="M2" s="46">
        <f>COUNTA('11'!B9:B48)</f>
        <v>1</v>
      </c>
    </row>
    <row r="3" spans="1:26" ht="15" customHeight="1">
      <c r="A3" s="44">
        <v>6</v>
      </c>
      <c r="B3" s="44" t="s">
        <v>33</v>
      </c>
      <c r="C3" s="44" t="s">
        <v>73</v>
      </c>
      <c r="D3" s="45" t="s">
        <v>74</v>
      </c>
    </row>
    <row r="4" spans="1:26" ht="15" customHeight="1">
      <c r="A4" s="44">
        <v>7</v>
      </c>
      <c r="B4" s="44" t="s">
        <v>29</v>
      </c>
      <c r="C4" s="44" t="s">
        <v>75</v>
      </c>
      <c r="D4" s="45" t="s">
        <v>76</v>
      </c>
    </row>
    <row r="5" spans="1:26" ht="15" customHeight="1">
      <c r="A5" s="44">
        <v>8</v>
      </c>
      <c r="C5" s="44" t="s">
        <v>77</v>
      </c>
      <c r="D5" s="45" t="s">
        <v>78</v>
      </c>
    </row>
    <row r="6" spans="1:26" ht="15" customHeight="1">
      <c r="A6" s="44">
        <v>9</v>
      </c>
      <c r="C6" s="44" t="s">
        <v>79</v>
      </c>
      <c r="D6" s="45" t="s">
        <v>80</v>
      </c>
    </row>
    <row r="7" spans="1:26" ht="15" customHeight="1">
      <c r="A7" s="44">
        <v>10</v>
      </c>
      <c r="C7" s="44" t="s">
        <v>81</v>
      </c>
      <c r="D7" s="45" t="s">
        <v>82</v>
      </c>
    </row>
    <row r="8" spans="1:26" ht="15" customHeight="1">
      <c r="A8" s="44">
        <v>11</v>
      </c>
      <c r="C8" s="44" t="s">
        <v>83</v>
      </c>
      <c r="D8" s="45" t="s">
        <v>84</v>
      </c>
    </row>
    <row r="9" spans="1:26" ht="15" customHeight="1">
      <c r="C9" s="44" t="s">
        <v>85</v>
      </c>
      <c r="D9" s="45" t="s">
        <v>86</v>
      </c>
    </row>
    <row r="10" spans="1:26" ht="15" customHeight="1">
      <c r="C10" s="44" t="s">
        <v>87</v>
      </c>
      <c r="D10" s="45" t="s">
        <v>88</v>
      </c>
    </row>
    <row r="11" spans="1:26" ht="15" customHeight="1">
      <c r="C11" s="44" t="s">
        <v>4</v>
      </c>
      <c r="D11" s="45" t="s">
        <v>89</v>
      </c>
    </row>
    <row r="12" spans="1:26" ht="15" customHeight="1">
      <c r="C12" s="44" t="s">
        <v>90</v>
      </c>
      <c r="D12" s="45" t="s">
        <v>2</v>
      </c>
    </row>
    <row r="13" spans="1:26" ht="15" customHeight="1">
      <c r="C13" s="44" t="s">
        <v>91</v>
      </c>
      <c r="D13" s="45" t="s">
        <v>92</v>
      </c>
    </row>
    <row r="14" spans="1:26" ht="15" customHeight="1">
      <c r="C14" s="44" t="s">
        <v>93</v>
      </c>
      <c r="D14" s="45" t="s">
        <v>94</v>
      </c>
    </row>
    <row r="15" spans="1:26" ht="15" customHeight="1">
      <c r="C15" s="44" t="s">
        <v>95</v>
      </c>
      <c r="D15" s="45" t="s">
        <v>96</v>
      </c>
    </row>
    <row r="16" spans="1:26" ht="15" customHeight="1">
      <c r="C16" s="44" t="s">
        <v>97</v>
      </c>
    </row>
    <row r="17" spans="3:3" ht="15" customHeight="1">
      <c r="C17" s="44" t="s">
        <v>98</v>
      </c>
    </row>
    <row r="18" spans="3:3" ht="15" customHeight="1">
      <c r="C18" s="44" t="s">
        <v>99</v>
      </c>
    </row>
    <row r="19" spans="3:3" ht="15" customHeight="1">
      <c r="C19" s="4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</vt:lpstr>
      <vt:lpstr>10</vt:lpstr>
      <vt:lpstr>11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PC12</cp:lastModifiedBy>
  <dcterms:modified xsi:type="dcterms:W3CDTF">2023-10-04T09:53:23Z</dcterms:modified>
</cp:coreProperties>
</file>